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0-4\"/>
    </mc:Choice>
  </mc:AlternateContent>
  <bookViews>
    <workbookView xWindow="0" yWindow="0" windowWidth="8796" windowHeight="6780"/>
  </bookViews>
  <sheets>
    <sheet name="單週輪值1" sheetId="4" r:id="rId1"/>
    <sheet name="單週輪值2" sheetId="3" r:id="rId2"/>
  </sheets>
  <definedNames>
    <definedName name="_xlnm.Print_Area" localSheetId="0">單週輪值1!$A$1:$S$17</definedName>
    <definedName name="_xlnm.Print_Area" localSheetId="1">單週輪值2!$A$1:$S$17</definedName>
  </definedNames>
  <calcPr calcId="162913"/>
</workbook>
</file>

<file path=xl/calcChain.xml><?xml version="1.0" encoding="utf-8"?>
<calcChain xmlns="http://schemas.openxmlformats.org/spreadsheetml/2006/main">
  <c r="B3" i="4" l="1"/>
  <c r="B4" i="4" s="1"/>
  <c r="G3" i="4" l="1"/>
  <c r="B5" i="4" l="1"/>
  <c r="G11" i="3"/>
  <c r="G4" i="4" l="1"/>
  <c r="G5" i="4" s="1"/>
  <c r="G6" i="4" s="1"/>
  <c r="G7" i="4" s="1"/>
  <c r="G8" i="4" s="1"/>
  <c r="G9" i="4" s="1"/>
  <c r="G10" i="4" s="1"/>
  <c r="G11" i="4" s="1"/>
  <c r="G12" i="4" s="1"/>
  <c r="G13" i="4" s="1"/>
  <c r="G14" i="4" s="1"/>
  <c r="G15" i="4" s="1"/>
  <c r="K3" i="4"/>
  <c r="B6" i="4"/>
  <c r="B7" i="4" s="1"/>
  <c r="B8" i="4" s="1"/>
  <c r="B9" i="4" s="1"/>
  <c r="B10" i="4" s="1"/>
  <c r="B11" i="4" s="1"/>
  <c r="B12" i="4" s="1"/>
  <c r="B13" i="4" s="1"/>
  <c r="B14" i="4" s="1"/>
  <c r="B15" i="4" s="1"/>
  <c r="B3" i="3"/>
  <c r="G3" i="3" s="1"/>
  <c r="B4" i="3" l="1"/>
  <c r="P3" i="4"/>
  <c r="P4" i="4" s="1"/>
  <c r="P5" i="4" s="1"/>
  <c r="P6" i="4" s="1"/>
  <c r="P7" i="4" s="1"/>
  <c r="P8" i="4" s="1"/>
  <c r="K4" i="4"/>
  <c r="K5" i="4" s="1"/>
  <c r="K6" i="4" s="1"/>
  <c r="K7" i="4" s="1"/>
  <c r="K8" i="4" s="1"/>
  <c r="K9" i="4" s="1"/>
  <c r="K10" i="4" s="1"/>
  <c r="K11" i="4" s="1"/>
  <c r="K12" i="4" s="1"/>
  <c r="K13" i="4" s="1"/>
  <c r="K14" i="4" s="1"/>
  <c r="K15" i="4" s="1"/>
  <c r="G12" i="3"/>
  <c r="G13" i="3" s="1"/>
  <c r="G14" i="3" s="1"/>
  <c r="G15" i="3" s="1"/>
  <c r="P9" i="4" l="1"/>
  <c r="P10" i="4" s="1"/>
  <c r="P11" i="4" s="1"/>
  <c r="P12" i="4" s="1"/>
  <c r="P13" i="4" s="1"/>
  <c r="P14" i="4" s="1"/>
  <c r="P15" i="4" s="1"/>
  <c r="K3" i="3"/>
  <c r="G4" i="3"/>
  <c r="G5" i="3" s="1"/>
  <c r="G6" i="3" s="1"/>
  <c r="G7" i="3" s="1"/>
  <c r="G8" i="3" s="1"/>
  <c r="G9" i="3" s="1"/>
  <c r="B5" i="3"/>
  <c r="B6" i="3" s="1"/>
  <c r="B7" i="3" l="1"/>
  <c r="B8" i="3" s="1"/>
  <c r="B9" i="3" s="1"/>
  <c r="B10" i="3" s="1"/>
  <c r="B11" i="3" s="1"/>
  <c r="B12" i="3" s="1"/>
  <c r="B13" i="3" s="1"/>
  <c r="B14" i="3" s="1"/>
  <c r="B15" i="3" s="1"/>
  <c r="P3" i="3"/>
  <c r="P4" i="3" s="1"/>
  <c r="P5" i="3" s="1"/>
  <c r="P6" i="3" s="1"/>
  <c r="P7" i="3" s="1"/>
  <c r="P8" i="3" s="1"/>
  <c r="K4" i="3"/>
  <c r="K5" i="3" s="1"/>
  <c r="K6" i="3" s="1"/>
  <c r="K7" i="3" s="1"/>
  <c r="K8" i="3" s="1"/>
  <c r="K9" i="3" s="1"/>
  <c r="K10" i="3" s="1"/>
  <c r="K11" i="3" s="1"/>
  <c r="K12" i="3" s="1"/>
  <c r="K13" i="3" s="1"/>
  <c r="K14" i="3" s="1"/>
  <c r="K15" i="3" s="1"/>
  <c r="P9" i="3" l="1"/>
  <c r="P10" i="3" s="1"/>
  <c r="P11" i="3" s="1"/>
  <c r="P12" i="3" s="1"/>
  <c r="P13" i="3" s="1"/>
  <c r="P14" i="3" s="1"/>
  <c r="P15" i="3" s="1"/>
</calcChain>
</file>

<file path=xl/sharedStrings.xml><?xml version="1.0" encoding="utf-8"?>
<sst xmlns="http://schemas.openxmlformats.org/spreadsheetml/2006/main" count="70" uniqueCount="17">
  <si>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</si>
  <si>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</si>
  <si>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</si>
  <si>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</si>
  <si>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</si>
  <si>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</si>
  <si>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立法院第10屆第2會期外交及國防委員會召集委員輪值表</t>
    <phoneticPr fontId="1" type="noConversion"/>
  </si>
  <si>
    <t>辦公室：2358-
傳　真：2358-</t>
    <phoneticPr fontId="1" type="noConversion"/>
  </si>
  <si>
    <t>至</t>
  </si>
  <si>
    <t>至</t>
    <phoneticPr fontId="1" type="noConversion"/>
  </si>
  <si>
    <t>一、本會召集委員輪值期間自109年9月23日（星期三）起，至新會期選出召集委員止。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
    。院會交付審查總預算案期間，輪值方式另行商訂。</t>
    <phoneticPr fontId="1" type="noConversion"/>
  </si>
  <si>
    <t>一、本會召集委員輪值期間自110年9月23日（星期四）起，至新會期選出召集委員止。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
    。院會交付審查總預算案期間，輪值方式另行商訂。</t>
    <phoneticPr fontId="1" type="noConversion"/>
  </si>
  <si>
    <t>立法院第10屆第4會期外交及國防委員會召集委員輪值表</t>
    <phoneticPr fontId="1" type="noConversion"/>
  </si>
  <si>
    <t>陳以信</t>
    <phoneticPr fontId="1" type="noConversion"/>
  </si>
  <si>
    <t>趙天麟</t>
    <phoneticPr fontId="1" type="noConversion"/>
  </si>
  <si>
    <t>辦公室：2358-8328
傳　真：2358-8245</t>
    <phoneticPr fontId="1" type="noConversion"/>
  </si>
  <si>
    <t>辦公室：2358-6576
傳　真：2358-6580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</si>
</sst>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m&quot;月&quot;d&quot;日&quot;;@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176" fontId="9" fillId="2" borderId="11" xfId="0" applyNumberFormat="1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5" fillId="0" borderId="12" xfId="0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58" fontId="9" fillId="2" borderId="3" xfId="0" applyNumberFormat="1" applyFont="1" applyFill="1" applyBorder="1" applyAlignment="1">
      <alignment horizontal="distributed" vertical="center"/>
    </xf>
    <xf numFmtId="58" fontId="5" fillId="0" borderId="3" xfId="0" applyNumberFormat="1" applyFont="1" applyBorder="1" applyAlignment="1">
      <alignment horizontal="distributed" vertical="center"/>
    </xf>
    <xf numFmtId="58" fontId="5" fillId="0" borderId="12" xfId="0" applyNumberFormat="1" applyFont="1" applyBorder="1" applyAlignment="1">
      <alignment horizontal="distributed" vertical="center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view="pageBreakPreview" topLeftCell="A16" zoomScale="75" zoomScaleNormal="75" zoomScaleSheetLayoutView="75" workbookViewId="0">
      <selection activeCell="B17" sqref="B17:S17"/>
    </sheetView>
  </sheetViews>
  <sheetFormatPr defaultRowHeight="16.2" x14ac:dyDescent="0.3"/>
  <cols>
    <col min="1" max="1" width="4.33203125" customWidth="1"/>
    <col min="2" max="4" width="4.109375" style="1" customWidth="1"/>
    <col min="5" max="5" width="6.44140625" style="1" customWidth="1"/>
    <col min="6" max="6" width="5.109375" style="1" customWidth="1"/>
    <col min="7" max="7" width="4.6640625" style="1" customWidth="1"/>
    <col min="8" max="9" width="4.109375" style="1" customWidth="1"/>
    <col min="10" max="10" width="7.5546875" style="1" customWidth="1"/>
    <col min="11" max="12" width="4.109375" style="1" customWidth="1"/>
    <col min="13" max="13" width="5.109375" style="1" customWidth="1"/>
    <col min="14" max="14" width="5.5546875" style="1" customWidth="1"/>
    <col min="15" max="15" width="5.77734375" style="1" customWidth="1"/>
    <col min="16" max="18" width="4.109375" style="1" customWidth="1"/>
    <col min="19" max="19" width="9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50" t="s">
        <v>12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2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53" t="s">
        <v>13</v>
      </c>
      <c r="C2" s="54"/>
      <c r="D2" s="54"/>
      <c r="E2" s="54"/>
      <c r="F2" s="54"/>
      <c r="G2" s="54"/>
      <c r="H2" s="54"/>
      <c r="I2" s="54"/>
      <c r="J2" s="55"/>
      <c r="K2" s="53" t="s">
        <v>14</v>
      </c>
      <c r="L2" s="54"/>
      <c r="M2" s="54"/>
      <c r="N2" s="54"/>
      <c r="O2" s="54"/>
      <c r="P2" s="54"/>
      <c r="Q2" s="54"/>
      <c r="R2" s="54"/>
      <c r="S2" s="56"/>
      <c r="T2" s="57"/>
      <c r="U2" s="58"/>
      <c r="V2" s="58"/>
      <c r="W2" s="58"/>
      <c r="X2" s="58"/>
      <c r="Y2" s="58"/>
      <c r="Z2" s="58"/>
      <c r="AA2" s="58"/>
      <c r="AB2" s="58"/>
    </row>
    <row r="3" spans="1:31" s="3" customFormat="1" ht="30" customHeight="1" x14ac:dyDescent="0.3">
      <c r="A3" s="59" t="s">
        <v>1</v>
      </c>
      <c r="B3" s="35">
        <f>DATE(2021,9,23)</f>
        <v>44462</v>
      </c>
      <c r="C3" s="44"/>
      <c r="D3" s="44"/>
      <c r="E3" s="44"/>
      <c r="F3" s="16" t="s">
        <v>2</v>
      </c>
      <c r="G3" s="36">
        <f>B3+9</f>
        <v>44471</v>
      </c>
      <c r="H3" s="45"/>
      <c r="I3" s="45"/>
      <c r="J3" s="49"/>
      <c r="K3" s="35">
        <f>G3+1</f>
        <v>44472</v>
      </c>
      <c r="L3" s="45"/>
      <c r="M3" s="45"/>
      <c r="N3" s="45"/>
      <c r="O3" s="16" t="s">
        <v>2</v>
      </c>
      <c r="P3" s="36">
        <f>K3+6</f>
        <v>44478</v>
      </c>
      <c r="Q3" s="45"/>
      <c r="R3" s="45"/>
      <c r="S3" s="46"/>
      <c r="T3" s="47"/>
      <c r="U3" s="48"/>
      <c r="V3" s="48"/>
      <c r="W3" s="48"/>
      <c r="X3" s="14"/>
      <c r="Y3" s="43"/>
      <c r="Z3" s="48"/>
      <c r="AA3" s="48"/>
      <c r="AB3" s="48"/>
      <c r="AD3" s="4"/>
      <c r="AE3" s="5"/>
    </row>
    <row r="4" spans="1:31" s="3" customFormat="1" ht="30" customHeight="1" x14ac:dyDescent="0.3">
      <c r="A4" s="60"/>
      <c r="B4" s="35">
        <f>B3+17</f>
        <v>44479</v>
      </c>
      <c r="C4" s="44"/>
      <c r="D4" s="44"/>
      <c r="E4" s="44"/>
      <c r="F4" s="16" t="s">
        <v>2</v>
      </c>
      <c r="G4" s="36">
        <f>G3+14</f>
        <v>44485</v>
      </c>
      <c r="H4" s="45"/>
      <c r="I4" s="45"/>
      <c r="J4" s="49"/>
      <c r="K4" s="35">
        <f>K3+14</f>
        <v>44486</v>
      </c>
      <c r="L4" s="45"/>
      <c r="M4" s="45"/>
      <c r="N4" s="45"/>
      <c r="O4" s="16" t="s">
        <v>2</v>
      </c>
      <c r="P4" s="36">
        <f>P3+14</f>
        <v>44492</v>
      </c>
      <c r="Q4" s="45"/>
      <c r="R4" s="45"/>
      <c r="S4" s="46"/>
      <c r="T4" s="47"/>
      <c r="U4" s="48"/>
      <c r="V4" s="48"/>
      <c r="W4" s="48"/>
      <c r="X4" s="14"/>
      <c r="Y4" s="43"/>
      <c r="Z4" s="48"/>
      <c r="AA4" s="48"/>
      <c r="AB4" s="48"/>
      <c r="AD4" s="4"/>
      <c r="AE4" s="5"/>
    </row>
    <row r="5" spans="1:31" s="3" customFormat="1" ht="30" customHeight="1" x14ac:dyDescent="0.3">
      <c r="A5" s="60"/>
      <c r="B5" s="35">
        <f>B4+14</f>
        <v>44493</v>
      </c>
      <c r="C5" s="44"/>
      <c r="D5" s="44"/>
      <c r="E5" s="44"/>
      <c r="F5" s="16" t="s">
        <v>2</v>
      </c>
      <c r="G5" s="36">
        <f t="shared" ref="G5:G9" si="0">G4+14</f>
        <v>44499</v>
      </c>
      <c r="H5" s="45"/>
      <c r="I5" s="45"/>
      <c r="J5" s="49"/>
      <c r="K5" s="35">
        <f t="shared" ref="K5:K14" si="1">K4+14</f>
        <v>44500</v>
      </c>
      <c r="L5" s="45"/>
      <c r="M5" s="45"/>
      <c r="N5" s="45"/>
      <c r="O5" s="16" t="s">
        <v>2</v>
      </c>
      <c r="P5" s="36">
        <f t="shared" ref="P5:P14" si="2">P4+14</f>
        <v>44506</v>
      </c>
      <c r="Q5" s="45"/>
      <c r="R5" s="45"/>
      <c r="S5" s="46"/>
      <c r="T5" s="47"/>
      <c r="U5" s="48"/>
      <c r="V5" s="48"/>
      <c r="W5" s="48"/>
      <c r="X5" s="14"/>
      <c r="Y5" s="43"/>
      <c r="Z5" s="48"/>
      <c r="AA5" s="48"/>
      <c r="AB5" s="48"/>
      <c r="AD5" s="4"/>
      <c r="AE5" s="6"/>
    </row>
    <row r="6" spans="1:31" s="3" customFormat="1" ht="30" customHeight="1" x14ac:dyDescent="0.3">
      <c r="A6" s="60"/>
      <c r="B6" s="35">
        <f>B5+14</f>
        <v>44507</v>
      </c>
      <c r="C6" s="44"/>
      <c r="D6" s="44"/>
      <c r="E6" s="44"/>
      <c r="F6" s="16" t="s">
        <v>2</v>
      </c>
      <c r="G6" s="36">
        <f t="shared" si="0"/>
        <v>44513</v>
      </c>
      <c r="H6" s="45"/>
      <c r="I6" s="45"/>
      <c r="J6" s="49"/>
      <c r="K6" s="35">
        <f t="shared" si="1"/>
        <v>44514</v>
      </c>
      <c r="L6" s="45"/>
      <c r="M6" s="45"/>
      <c r="N6" s="45"/>
      <c r="O6" s="16" t="s">
        <v>2</v>
      </c>
      <c r="P6" s="36">
        <f t="shared" si="2"/>
        <v>44520</v>
      </c>
      <c r="Q6" s="45"/>
      <c r="R6" s="45"/>
      <c r="S6" s="46"/>
      <c r="T6" s="47"/>
      <c r="U6" s="48"/>
      <c r="V6" s="48"/>
      <c r="W6" s="48"/>
      <c r="X6" s="14"/>
      <c r="Y6" s="43"/>
      <c r="Z6" s="48"/>
      <c r="AA6" s="48"/>
      <c r="AB6" s="48"/>
      <c r="AD6" s="4"/>
      <c r="AE6" s="4"/>
    </row>
    <row r="7" spans="1:31" s="3" customFormat="1" ht="30" customHeight="1" x14ac:dyDescent="0.3">
      <c r="A7" s="60"/>
      <c r="B7" s="35">
        <f>B6+14</f>
        <v>44521</v>
      </c>
      <c r="C7" s="44"/>
      <c r="D7" s="44"/>
      <c r="E7" s="44"/>
      <c r="F7" s="16" t="s">
        <v>2</v>
      </c>
      <c r="G7" s="36">
        <f t="shared" si="0"/>
        <v>44527</v>
      </c>
      <c r="H7" s="45"/>
      <c r="I7" s="45"/>
      <c r="J7" s="49"/>
      <c r="K7" s="35">
        <f t="shared" si="1"/>
        <v>44528</v>
      </c>
      <c r="L7" s="45"/>
      <c r="M7" s="45"/>
      <c r="N7" s="45"/>
      <c r="O7" s="16" t="s">
        <v>2</v>
      </c>
      <c r="P7" s="36">
        <f t="shared" si="2"/>
        <v>44534</v>
      </c>
      <c r="Q7" s="45"/>
      <c r="R7" s="45"/>
      <c r="S7" s="46"/>
      <c r="T7" s="47"/>
      <c r="U7" s="48"/>
      <c r="V7" s="48"/>
      <c r="W7" s="48"/>
      <c r="X7" s="14"/>
      <c r="Y7" s="43"/>
      <c r="Z7" s="48"/>
      <c r="AA7" s="48"/>
      <c r="AB7" s="48"/>
      <c r="AD7" s="4"/>
      <c r="AE7" s="4"/>
    </row>
    <row r="8" spans="1:31" s="3" customFormat="1" ht="30" customHeight="1" x14ac:dyDescent="0.3">
      <c r="A8" s="60"/>
      <c r="B8" s="35">
        <f t="shared" ref="B8:B11" si="3">B7+14</f>
        <v>44535</v>
      </c>
      <c r="C8" s="44"/>
      <c r="D8" s="44"/>
      <c r="E8" s="44"/>
      <c r="F8" s="16" t="s">
        <v>2</v>
      </c>
      <c r="G8" s="36">
        <f t="shared" si="0"/>
        <v>44541</v>
      </c>
      <c r="H8" s="45"/>
      <c r="I8" s="45"/>
      <c r="J8" s="49"/>
      <c r="K8" s="35">
        <f t="shared" si="1"/>
        <v>44542</v>
      </c>
      <c r="L8" s="45"/>
      <c r="M8" s="45"/>
      <c r="N8" s="45"/>
      <c r="O8" s="16" t="s">
        <v>2</v>
      </c>
      <c r="P8" s="36">
        <f t="shared" si="2"/>
        <v>44548</v>
      </c>
      <c r="Q8" s="45"/>
      <c r="R8" s="45"/>
      <c r="S8" s="46"/>
      <c r="T8" s="47"/>
      <c r="U8" s="48"/>
      <c r="V8" s="48"/>
      <c r="W8" s="48"/>
      <c r="X8" s="14"/>
      <c r="Y8" s="43"/>
      <c r="Z8" s="48"/>
      <c r="AA8" s="48"/>
      <c r="AB8" s="48"/>
      <c r="AD8" s="4"/>
      <c r="AE8" s="4"/>
    </row>
    <row r="9" spans="1:31" s="3" customFormat="1" ht="30" customHeight="1" x14ac:dyDescent="0.3">
      <c r="A9" s="60"/>
      <c r="B9" s="35">
        <f t="shared" si="3"/>
        <v>44549</v>
      </c>
      <c r="C9" s="44"/>
      <c r="D9" s="44"/>
      <c r="E9" s="44"/>
      <c r="F9" s="16" t="s">
        <v>2</v>
      </c>
      <c r="G9" s="36">
        <f t="shared" si="0"/>
        <v>44555</v>
      </c>
      <c r="H9" s="45"/>
      <c r="I9" s="45"/>
      <c r="J9" s="49"/>
      <c r="K9" s="35">
        <f t="shared" si="1"/>
        <v>44556</v>
      </c>
      <c r="L9" s="45"/>
      <c r="M9" s="45"/>
      <c r="N9" s="45"/>
      <c r="O9" s="16" t="s">
        <v>2</v>
      </c>
      <c r="P9" s="36">
        <f t="shared" si="2"/>
        <v>44562</v>
      </c>
      <c r="Q9" s="45"/>
      <c r="R9" s="45"/>
      <c r="S9" s="46"/>
      <c r="T9" s="47"/>
      <c r="U9" s="48"/>
      <c r="V9" s="48"/>
      <c r="W9" s="48"/>
      <c r="X9" s="14"/>
      <c r="Y9" s="43"/>
      <c r="Z9" s="48"/>
      <c r="AA9" s="48"/>
      <c r="AB9" s="48"/>
      <c r="AD9" s="4"/>
      <c r="AE9" s="4"/>
    </row>
    <row r="10" spans="1:31" s="3" customFormat="1" ht="30" customHeight="1" x14ac:dyDescent="0.3">
      <c r="A10" s="60"/>
      <c r="B10" s="35">
        <f t="shared" si="3"/>
        <v>44563</v>
      </c>
      <c r="C10" s="44"/>
      <c r="D10" s="44"/>
      <c r="E10" s="44"/>
      <c r="F10" s="16" t="s">
        <v>2</v>
      </c>
      <c r="G10" s="36">
        <f>+G9+14</f>
        <v>44569</v>
      </c>
      <c r="H10" s="36"/>
      <c r="I10" s="36"/>
      <c r="J10" s="37"/>
      <c r="K10" s="35">
        <f t="shared" si="1"/>
        <v>44570</v>
      </c>
      <c r="L10" s="45"/>
      <c r="M10" s="45"/>
      <c r="N10" s="45"/>
      <c r="O10" s="16" t="s">
        <v>2</v>
      </c>
      <c r="P10" s="36">
        <f t="shared" si="2"/>
        <v>44576</v>
      </c>
      <c r="Q10" s="45"/>
      <c r="R10" s="45"/>
      <c r="S10" s="46"/>
      <c r="T10" s="47"/>
      <c r="U10" s="48"/>
      <c r="V10" s="48"/>
      <c r="W10" s="48"/>
      <c r="X10" s="14"/>
      <c r="Y10" s="43"/>
      <c r="Z10" s="48"/>
      <c r="AA10" s="48"/>
      <c r="AB10" s="48"/>
      <c r="AD10" s="4"/>
      <c r="AE10" s="4"/>
    </row>
    <row r="11" spans="1:31" s="3" customFormat="1" ht="30" customHeight="1" x14ac:dyDescent="0.3">
      <c r="A11" s="60"/>
      <c r="B11" s="35">
        <f t="shared" si="3"/>
        <v>44577</v>
      </c>
      <c r="C11" s="36"/>
      <c r="D11" s="36"/>
      <c r="E11" s="36"/>
      <c r="F11" s="16" t="s">
        <v>2</v>
      </c>
      <c r="G11" s="36">
        <f t="shared" ref="G11:G15" si="4">G10+14</f>
        <v>44583</v>
      </c>
      <c r="H11" s="36"/>
      <c r="I11" s="36"/>
      <c r="J11" s="37"/>
      <c r="K11" s="35">
        <f t="shared" si="1"/>
        <v>44584</v>
      </c>
      <c r="L11" s="36"/>
      <c r="M11" s="36"/>
      <c r="N11" s="36"/>
      <c r="O11" s="16" t="s">
        <v>2</v>
      </c>
      <c r="P11" s="36">
        <f t="shared" si="2"/>
        <v>44590</v>
      </c>
      <c r="Q11" s="36"/>
      <c r="R11" s="36"/>
      <c r="S11" s="38"/>
      <c r="T11" s="47"/>
      <c r="U11" s="43"/>
      <c r="V11" s="43"/>
      <c r="W11" s="43"/>
      <c r="X11" s="14"/>
      <c r="Y11" s="43"/>
      <c r="Z11" s="43"/>
      <c r="AA11" s="43"/>
      <c r="AB11" s="43"/>
      <c r="AD11" s="4"/>
      <c r="AE11" s="4"/>
    </row>
    <row r="12" spans="1:31" s="3" customFormat="1" ht="30" customHeight="1" x14ac:dyDescent="0.3">
      <c r="A12" s="60"/>
      <c r="B12" s="35">
        <f t="shared" ref="B12:B15" si="5">B11+14</f>
        <v>44591</v>
      </c>
      <c r="C12" s="36"/>
      <c r="D12" s="36"/>
      <c r="E12" s="36"/>
      <c r="F12" s="16" t="s">
        <v>2</v>
      </c>
      <c r="G12" s="36">
        <f t="shared" si="4"/>
        <v>44597</v>
      </c>
      <c r="H12" s="36"/>
      <c r="I12" s="36"/>
      <c r="J12" s="37"/>
      <c r="K12" s="35">
        <f t="shared" si="1"/>
        <v>44598</v>
      </c>
      <c r="L12" s="36"/>
      <c r="M12" s="36"/>
      <c r="N12" s="36"/>
      <c r="O12" s="16" t="s">
        <v>8</v>
      </c>
      <c r="P12" s="36">
        <f t="shared" si="2"/>
        <v>44604</v>
      </c>
      <c r="Q12" s="36"/>
      <c r="R12" s="36"/>
      <c r="S12" s="38"/>
      <c r="T12" s="27"/>
      <c r="U12" s="28"/>
      <c r="V12" s="28"/>
      <c r="W12" s="28"/>
      <c r="X12" s="14"/>
      <c r="Y12" s="26"/>
      <c r="Z12" s="28"/>
      <c r="AA12" s="28"/>
      <c r="AB12" s="28"/>
      <c r="AD12" s="4"/>
      <c r="AE12" s="4"/>
    </row>
    <row r="13" spans="1:31" s="3" customFormat="1" ht="30" customHeight="1" x14ac:dyDescent="0.3">
      <c r="A13" s="29"/>
      <c r="B13" s="35">
        <f t="shared" si="5"/>
        <v>44605</v>
      </c>
      <c r="C13" s="36"/>
      <c r="D13" s="36"/>
      <c r="E13" s="36"/>
      <c r="F13" s="16" t="s">
        <v>2</v>
      </c>
      <c r="G13" s="36">
        <f t="shared" si="4"/>
        <v>44611</v>
      </c>
      <c r="H13" s="36"/>
      <c r="I13" s="36"/>
      <c r="J13" s="37"/>
      <c r="K13" s="35">
        <f t="shared" si="1"/>
        <v>44612</v>
      </c>
      <c r="L13" s="36"/>
      <c r="M13" s="36"/>
      <c r="N13" s="36"/>
      <c r="O13" s="16" t="s">
        <v>8</v>
      </c>
      <c r="P13" s="36">
        <f t="shared" si="2"/>
        <v>44618</v>
      </c>
      <c r="Q13" s="36"/>
      <c r="R13" s="36"/>
      <c r="S13" s="38"/>
      <c r="T13" s="27"/>
      <c r="U13" s="28"/>
      <c r="V13" s="28"/>
      <c r="W13" s="28"/>
      <c r="X13" s="14"/>
      <c r="Y13" s="26"/>
      <c r="Z13" s="28"/>
      <c r="AA13" s="28"/>
      <c r="AB13" s="28"/>
      <c r="AD13" s="4"/>
      <c r="AE13" s="4"/>
    </row>
    <row r="14" spans="1:31" s="3" customFormat="1" ht="30" customHeight="1" x14ac:dyDescent="0.3">
      <c r="A14" s="29"/>
      <c r="B14" s="35">
        <f t="shared" si="5"/>
        <v>44619</v>
      </c>
      <c r="C14" s="36"/>
      <c r="D14" s="36"/>
      <c r="E14" s="36"/>
      <c r="F14" s="16" t="s">
        <v>2</v>
      </c>
      <c r="G14" s="36">
        <f t="shared" si="4"/>
        <v>44625</v>
      </c>
      <c r="H14" s="36"/>
      <c r="I14" s="36"/>
      <c r="J14" s="37"/>
      <c r="K14" s="35">
        <f t="shared" si="1"/>
        <v>44626</v>
      </c>
      <c r="L14" s="36"/>
      <c r="M14" s="36"/>
      <c r="N14" s="36"/>
      <c r="O14" s="16" t="s">
        <v>8</v>
      </c>
      <c r="P14" s="36">
        <f t="shared" si="2"/>
        <v>44632</v>
      </c>
      <c r="Q14" s="36"/>
      <c r="R14" s="36"/>
      <c r="S14" s="38"/>
      <c r="T14" s="27"/>
      <c r="U14" s="28"/>
      <c r="V14" s="28"/>
      <c r="W14" s="28"/>
      <c r="X14" s="14"/>
      <c r="Y14" s="26"/>
      <c r="Z14" s="28"/>
      <c r="AA14" s="28"/>
      <c r="AB14" s="28"/>
      <c r="AD14" s="4"/>
      <c r="AE14" s="4"/>
    </row>
    <row r="15" spans="1:31" s="3" customFormat="1" ht="30" customHeight="1" x14ac:dyDescent="0.3">
      <c r="A15" s="29"/>
      <c r="B15" s="35">
        <f t="shared" si="5"/>
        <v>44633</v>
      </c>
      <c r="C15" s="36"/>
      <c r="D15" s="36"/>
      <c r="E15" s="36"/>
      <c r="F15" s="16" t="s">
        <v>2</v>
      </c>
      <c r="G15" s="36">
        <f t="shared" si="4"/>
        <v>44639</v>
      </c>
      <c r="H15" s="36"/>
      <c r="I15" s="36"/>
      <c r="J15" s="37"/>
      <c r="K15" s="35">
        <f>K14+14</f>
        <v>44640</v>
      </c>
      <c r="L15" s="36"/>
      <c r="M15" s="36"/>
      <c r="N15" s="36"/>
      <c r="O15" s="16" t="s">
        <v>8</v>
      </c>
      <c r="P15" s="36">
        <f>P14+14</f>
        <v>44646</v>
      </c>
      <c r="Q15" s="36"/>
      <c r="R15" s="36"/>
      <c r="S15" s="38"/>
      <c r="T15" s="27"/>
      <c r="U15" s="28"/>
      <c r="V15" s="28"/>
      <c r="W15" s="28"/>
      <c r="X15" s="14"/>
      <c r="Y15" s="26"/>
      <c r="Z15" s="28"/>
      <c r="AA15" s="28"/>
      <c r="AB15" s="28"/>
      <c r="AD15" s="4"/>
      <c r="AE15" s="4"/>
    </row>
    <row r="16" spans="1:31" s="3" customFormat="1" ht="40.5" customHeight="1" x14ac:dyDescent="0.3">
      <c r="A16" s="17" t="s">
        <v>4</v>
      </c>
      <c r="B16" s="39" t="s">
        <v>15</v>
      </c>
      <c r="C16" s="40"/>
      <c r="D16" s="40"/>
      <c r="E16" s="40"/>
      <c r="F16" s="40"/>
      <c r="G16" s="40"/>
      <c r="H16" s="40"/>
      <c r="I16" s="40"/>
      <c r="J16" s="41"/>
      <c r="K16" s="39" t="s">
        <v>16</v>
      </c>
      <c r="L16" s="40"/>
      <c r="M16" s="40"/>
      <c r="N16" s="40"/>
      <c r="O16" s="40"/>
      <c r="P16" s="40"/>
      <c r="Q16" s="40"/>
      <c r="R16" s="40"/>
      <c r="S16" s="42"/>
      <c r="T16" s="30"/>
      <c r="U16" s="31"/>
      <c r="V16" s="31"/>
      <c r="W16" s="31"/>
      <c r="X16" s="31"/>
      <c r="Y16" s="31"/>
      <c r="Z16" s="31"/>
      <c r="AA16" s="31"/>
      <c r="AB16" s="31"/>
      <c r="AD16" s="4"/>
      <c r="AE16" s="4"/>
    </row>
    <row r="17" spans="1:28" s="10" customFormat="1" ht="250.5" customHeight="1" thickBot="1" x14ac:dyDescent="0.35">
      <c r="A17" s="18" t="s">
        <v>5</v>
      </c>
      <c r="B17" s="32" t="s">
        <v>11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4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 x14ac:dyDescent="0.3"/>
    <row r="19" spans="1:28" s="9" customFormat="1" ht="41.25" customHeight="1" x14ac:dyDescent="0.3"/>
    <row r="20" spans="1:28" s="8" customFormat="1" ht="51" customHeight="1" x14ac:dyDescent="0.3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 x14ac:dyDescent="0.3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B12:E12"/>
    <mergeCell ref="G12:J12"/>
    <mergeCell ref="K12:N12"/>
    <mergeCell ref="P12:S12"/>
    <mergeCell ref="B13:E13"/>
    <mergeCell ref="G13:J13"/>
    <mergeCell ref="K13:N13"/>
    <mergeCell ref="P13:S13"/>
    <mergeCell ref="T16:AB16"/>
    <mergeCell ref="B17:S17"/>
    <mergeCell ref="B14:E14"/>
    <mergeCell ref="G14:J14"/>
    <mergeCell ref="K14:N14"/>
    <mergeCell ref="P14:S14"/>
    <mergeCell ref="B15:E15"/>
    <mergeCell ref="G15:J15"/>
    <mergeCell ref="K15:N15"/>
    <mergeCell ref="P15:S15"/>
    <mergeCell ref="B16:J16"/>
    <mergeCell ref="K16:S16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6" orientation="portrait" r:id="rId1"/>
  <headerFooter alignWithMargins="0">
    <oddHeader>&amp;R&amp;"新細明體,粗體"&amp;16附件1</oddHeader>
  </headerFooter>
  <colBreaks count="1" manualBreakCount="1">
    <brk id="1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view="pageBreakPreview" zoomScaleNormal="75" zoomScaleSheetLayoutView="100" workbookViewId="0">
      <selection activeCell="O3" sqref="O3"/>
    </sheetView>
  </sheetViews>
  <sheetFormatPr defaultRowHeight="16.2" x14ac:dyDescent="0.3"/>
  <cols>
    <col min="1" max="1" width="4.33203125" customWidth="1"/>
    <col min="2" max="9" width="4.109375" style="1" customWidth="1"/>
    <col min="10" max="10" width="6.6640625" style="1" customWidth="1"/>
    <col min="11" max="18" width="4.109375" style="1" customWidth="1"/>
    <col min="19" max="19" width="9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50" t="s">
        <v>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2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8"/>
      <c r="T2" s="57"/>
      <c r="U2" s="58"/>
      <c r="V2" s="58"/>
      <c r="W2" s="58"/>
      <c r="X2" s="58"/>
      <c r="Y2" s="58"/>
      <c r="Z2" s="58"/>
      <c r="AA2" s="58"/>
      <c r="AB2" s="58"/>
    </row>
    <row r="3" spans="1:31" s="3" customFormat="1" ht="30" customHeight="1" x14ac:dyDescent="0.3">
      <c r="A3" s="59" t="s">
        <v>1</v>
      </c>
      <c r="B3" s="35">
        <f>DATE(2018,9,23)</f>
        <v>43366</v>
      </c>
      <c r="C3" s="44"/>
      <c r="D3" s="44"/>
      <c r="E3" s="44"/>
      <c r="F3" s="16" t="s">
        <v>2</v>
      </c>
      <c r="G3" s="36">
        <f>B3+3</f>
        <v>43369</v>
      </c>
      <c r="H3" s="45"/>
      <c r="I3" s="45"/>
      <c r="J3" s="49"/>
      <c r="K3" s="35">
        <f>G3+1</f>
        <v>43370</v>
      </c>
      <c r="L3" s="45"/>
      <c r="M3" s="45"/>
      <c r="N3" s="45"/>
      <c r="O3" s="16" t="s">
        <v>2</v>
      </c>
      <c r="P3" s="36">
        <f>K3+6</f>
        <v>43376</v>
      </c>
      <c r="Q3" s="45"/>
      <c r="R3" s="45"/>
      <c r="S3" s="46"/>
      <c r="T3" s="47"/>
      <c r="U3" s="48"/>
      <c r="V3" s="48"/>
      <c r="W3" s="48"/>
      <c r="X3" s="14"/>
      <c r="Y3" s="43"/>
      <c r="Z3" s="48"/>
      <c r="AA3" s="48"/>
      <c r="AB3" s="48"/>
      <c r="AD3" s="4"/>
      <c r="AE3" s="5"/>
    </row>
    <row r="4" spans="1:31" s="3" customFormat="1" ht="30" customHeight="1" x14ac:dyDescent="0.3">
      <c r="A4" s="60"/>
      <c r="B4" s="35">
        <f>B3+11</f>
        <v>43377</v>
      </c>
      <c r="C4" s="44"/>
      <c r="D4" s="44"/>
      <c r="E4" s="44"/>
      <c r="F4" s="16" t="s">
        <v>2</v>
      </c>
      <c r="G4" s="36">
        <f>G3+14</f>
        <v>43383</v>
      </c>
      <c r="H4" s="45"/>
      <c r="I4" s="45"/>
      <c r="J4" s="49"/>
      <c r="K4" s="35">
        <f>K3+14</f>
        <v>43384</v>
      </c>
      <c r="L4" s="45"/>
      <c r="M4" s="45"/>
      <c r="N4" s="45"/>
      <c r="O4" s="16" t="s">
        <v>2</v>
      </c>
      <c r="P4" s="36">
        <f>P3+14</f>
        <v>43390</v>
      </c>
      <c r="Q4" s="45"/>
      <c r="R4" s="45"/>
      <c r="S4" s="46"/>
      <c r="T4" s="47"/>
      <c r="U4" s="48"/>
      <c r="V4" s="48"/>
      <c r="W4" s="48"/>
      <c r="X4" s="14"/>
      <c r="Y4" s="43"/>
      <c r="Z4" s="48"/>
      <c r="AA4" s="48"/>
      <c r="AB4" s="48"/>
      <c r="AD4" s="4"/>
      <c r="AE4" s="5"/>
    </row>
    <row r="5" spans="1:31" s="3" customFormat="1" ht="30" customHeight="1" x14ac:dyDescent="0.3">
      <c r="A5" s="60"/>
      <c r="B5" s="35">
        <f>B4+14</f>
        <v>43391</v>
      </c>
      <c r="C5" s="44"/>
      <c r="D5" s="44"/>
      <c r="E5" s="44"/>
      <c r="F5" s="16" t="s">
        <v>2</v>
      </c>
      <c r="G5" s="36">
        <f t="shared" ref="G5:G9" si="0">G4+14</f>
        <v>43397</v>
      </c>
      <c r="H5" s="45"/>
      <c r="I5" s="45"/>
      <c r="J5" s="49"/>
      <c r="K5" s="35">
        <f t="shared" ref="K5:K15" si="1">K4+14</f>
        <v>43398</v>
      </c>
      <c r="L5" s="45"/>
      <c r="M5" s="45"/>
      <c r="N5" s="45"/>
      <c r="O5" s="16" t="s">
        <v>3</v>
      </c>
      <c r="P5" s="36">
        <f t="shared" ref="P5:P15" si="2">P4+14</f>
        <v>43404</v>
      </c>
      <c r="Q5" s="45"/>
      <c r="R5" s="45"/>
      <c r="S5" s="46"/>
      <c r="T5" s="47"/>
      <c r="U5" s="48"/>
      <c r="V5" s="48"/>
      <c r="W5" s="48"/>
      <c r="X5" s="14"/>
      <c r="Y5" s="43"/>
      <c r="Z5" s="48"/>
      <c r="AA5" s="48"/>
      <c r="AB5" s="48"/>
      <c r="AD5" s="4"/>
      <c r="AE5" s="6"/>
    </row>
    <row r="6" spans="1:31" s="3" customFormat="1" ht="30" customHeight="1" x14ac:dyDescent="0.3">
      <c r="A6" s="60"/>
      <c r="B6" s="35">
        <f>B5+14</f>
        <v>43405</v>
      </c>
      <c r="C6" s="44"/>
      <c r="D6" s="44"/>
      <c r="E6" s="44"/>
      <c r="F6" s="16" t="s">
        <v>3</v>
      </c>
      <c r="G6" s="36">
        <f t="shared" si="0"/>
        <v>43411</v>
      </c>
      <c r="H6" s="45"/>
      <c r="I6" s="45"/>
      <c r="J6" s="49"/>
      <c r="K6" s="35">
        <f t="shared" si="1"/>
        <v>43412</v>
      </c>
      <c r="L6" s="45"/>
      <c r="M6" s="45"/>
      <c r="N6" s="45"/>
      <c r="O6" s="16" t="s">
        <v>3</v>
      </c>
      <c r="P6" s="36">
        <f t="shared" si="2"/>
        <v>43418</v>
      </c>
      <c r="Q6" s="45"/>
      <c r="R6" s="45"/>
      <c r="S6" s="46"/>
      <c r="T6" s="47"/>
      <c r="U6" s="48"/>
      <c r="V6" s="48"/>
      <c r="W6" s="48"/>
      <c r="X6" s="14"/>
      <c r="Y6" s="43"/>
      <c r="Z6" s="48"/>
      <c r="AA6" s="48"/>
      <c r="AB6" s="48"/>
      <c r="AD6" s="4"/>
      <c r="AE6" s="4"/>
    </row>
    <row r="7" spans="1:31" s="3" customFormat="1" ht="30" customHeight="1" x14ac:dyDescent="0.3">
      <c r="A7" s="60"/>
      <c r="B7" s="35">
        <f>B6+14</f>
        <v>43419</v>
      </c>
      <c r="C7" s="44"/>
      <c r="D7" s="44"/>
      <c r="E7" s="44"/>
      <c r="F7" s="16" t="s">
        <v>3</v>
      </c>
      <c r="G7" s="36">
        <f t="shared" si="0"/>
        <v>43425</v>
      </c>
      <c r="H7" s="45"/>
      <c r="I7" s="45"/>
      <c r="J7" s="49"/>
      <c r="K7" s="35">
        <f t="shared" si="1"/>
        <v>43426</v>
      </c>
      <c r="L7" s="45"/>
      <c r="M7" s="45"/>
      <c r="N7" s="45"/>
      <c r="O7" s="16" t="s">
        <v>3</v>
      </c>
      <c r="P7" s="36">
        <f t="shared" si="2"/>
        <v>43432</v>
      </c>
      <c r="Q7" s="45"/>
      <c r="R7" s="45"/>
      <c r="S7" s="46"/>
      <c r="T7" s="47"/>
      <c r="U7" s="48"/>
      <c r="V7" s="48"/>
      <c r="W7" s="48"/>
      <c r="X7" s="14"/>
      <c r="Y7" s="43"/>
      <c r="Z7" s="48"/>
      <c r="AA7" s="48"/>
      <c r="AB7" s="48"/>
      <c r="AD7" s="4"/>
      <c r="AE7" s="4"/>
    </row>
    <row r="8" spans="1:31" s="3" customFormat="1" ht="30" customHeight="1" x14ac:dyDescent="0.3">
      <c r="A8" s="60"/>
      <c r="B8" s="35">
        <f t="shared" ref="B8:B11" si="3">B7+14</f>
        <v>43433</v>
      </c>
      <c r="C8" s="44"/>
      <c r="D8" s="44"/>
      <c r="E8" s="44"/>
      <c r="F8" s="16" t="s">
        <v>3</v>
      </c>
      <c r="G8" s="36">
        <f t="shared" si="0"/>
        <v>43439</v>
      </c>
      <c r="H8" s="45"/>
      <c r="I8" s="45"/>
      <c r="J8" s="49"/>
      <c r="K8" s="35">
        <f t="shared" si="1"/>
        <v>43440</v>
      </c>
      <c r="L8" s="45"/>
      <c r="M8" s="45"/>
      <c r="N8" s="45"/>
      <c r="O8" s="16" t="s">
        <v>3</v>
      </c>
      <c r="P8" s="36">
        <f t="shared" si="2"/>
        <v>43446</v>
      </c>
      <c r="Q8" s="45"/>
      <c r="R8" s="45"/>
      <c r="S8" s="46"/>
      <c r="T8" s="47"/>
      <c r="U8" s="48"/>
      <c r="V8" s="48"/>
      <c r="W8" s="48"/>
      <c r="X8" s="14"/>
      <c r="Y8" s="43"/>
      <c r="Z8" s="48"/>
      <c r="AA8" s="48"/>
      <c r="AB8" s="48"/>
      <c r="AD8" s="4"/>
      <c r="AE8" s="4"/>
    </row>
    <row r="9" spans="1:31" s="3" customFormat="1" ht="30" customHeight="1" x14ac:dyDescent="0.3">
      <c r="A9" s="60"/>
      <c r="B9" s="35">
        <f t="shared" si="3"/>
        <v>43447</v>
      </c>
      <c r="C9" s="44"/>
      <c r="D9" s="44"/>
      <c r="E9" s="44"/>
      <c r="F9" s="16" t="s">
        <v>3</v>
      </c>
      <c r="G9" s="36">
        <f t="shared" si="0"/>
        <v>43453</v>
      </c>
      <c r="H9" s="45"/>
      <c r="I9" s="45"/>
      <c r="J9" s="49"/>
      <c r="K9" s="35">
        <f t="shared" si="1"/>
        <v>43454</v>
      </c>
      <c r="L9" s="45"/>
      <c r="M9" s="45"/>
      <c r="N9" s="45"/>
      <c r="O9" s="16" t="s">
        <v>3</v>
      </c>
      <c r="P9" s="64">
        <f t="shared" si="2"/>
        <v>43460</v>
      </c>
      <c r="Q9" s="65"/>
      <c r="R9" s="65"/>
      <c r="S9" s="66"/>
      <c r="T9" s="47"/>
      <c r="U9" s="48"/>
      <c r="V9" s="48"/>
      <c r="W9" s="48"/>
      <c r="X9" s="14"/>
      <c r="Y9" s="43"/>
      <c r="Z9" s="48"/>
      <c r="AA9" s="48"/>
      <c r="AB9" s="48"/>
      <c r="AD9" s="4"/>
      <c r="AE9" s="4"/>
    </row>
    <row r="10" spans="1:31" s="3" customFormat="1" ht="30" customHeight="1" x14ac:dyDescent="0.3">
      <c r="A10" s="60"/>
      <c r="B10" s="35">
        <f t="shared" si="3"/>
        <v>43461</v>
      </c>
      <c r="C10" s="44"/>
      <c r="D10" s="44"/>
      <c r="E10" s="44"/>
      <c r="F10" s="16" t="s">
        <v>3</v>
      </c>
      <c r="G10" s="61">
        <v>44198</v>
      </c>
      <c r="H10" s="62"/>
      <c r="I10" s="62"/>
      <c r="J10" s="63"/>
      <c r="K10" s="35">
        <f t="shared" si="1"/>
        <v>43468</v>
      </c>
      <c r="L10" s="45"/>
      <c r="M10" s="45"/>
      <c r="N10" s="45"/>
      <c r="O10" s="16" t="s">
        <v>3</v>
      </c>
      <c r="P10" s="36">
        <f t="shared" si="2"/>
        <v>43474</v>
      </c>
      <c r="Q10" s="45"/>
      <c r="R10" s="45"/>
      <c r="S10" s="46"/>
      <c r="T10" s="47"/>
      <c r="U10" s="48"/>
      <c r="V10" s="48"/>
      <c r="W10" s="48"/>
      <c r="X10" s="14"/>
      <c r="Y10" s="43"/>
      <c r="Z10" s="48"/>
      <c r="AA10" s="48"/>
      <c r="AB10" s="48"/>
      <c r="AD10" s="4"/>
      <c r="AE10" s="4"/>
    </row>
    <row r="11" spans="1:31" s="3" customFormat="1" ht="30" customHeight="1" x14ac:dyDescent="0.3">
      <c r="A11" s="60"/>
      <c r="B11" s="35">
        <f t="shared" si="3"/>
        <v>43475</v>
      </c>
      <c r="C11" s="36"/>
      <c r="D11" s="36"/>
      <c r="E11" s="36"/>
      <c r="F11" s="16" t="s">
        <v>3</v>
      </c>
      <c r="G11" s="36">
        <f>G10+14</f>
        <v>44212</v>
      </c>
      <c r="H11" s="36"/>
      <c r="I11" s="36"/>
      <c r="J11" s="37"/>
      <c r="K11" s="35">
        <f t="shared" si="1"/>
        <v>43482</v>
      </c>
      <c r="L11" s="36"/>
      <c r="M11" s="36"/>
      <c r="N11" s="36"/>
      <c r="O11" s="16" t="s">
        <v>3</v>
      </c>
      <c r="P11" s="36">
        <f t="shared" si="2"/>
        <v>43488</v>
      </c>
      <c r="Q11" s="36"/>
      <c r="R11" s="36"/>
      <c r="S11" s="38"/>
      <c r="T11" s="47"/>
      <c r="U11" s="43"/>
      <c r="V11" s="43"/>
      <c r="W11" s="43"/>
      <c r="X11" s="14"/>
      <c r="Y11" s="43"/>
      <c r="Z11" s="43"/>
      <c r="AA11" s="43"/>
      <c r="AB11" s="43"/>
      <c r="AD11" s="4"/>
      <c r="AE11" s="4"/>
    </row>
    <row r="12" spans="1:31" s="3" customFormat="1" ht="30" customHeight="1" x14ac:dyDescent="0.3">
      <c r="A12" s="60"/>
      <c r="B12" s="35">
        <f>B11+14</f>
        <v>43489</v>
      </c>
      <c r="C12" s="36"/>
      <c r="D12" s="36"/>
      <c r="E12" s="36"/>
      <c r="F12" s="16" t="s">
        <v>9</v>
      </c>
      <c r="G12" s="36">
        <f>G11+14</f>
        <v>44226</v>
      </c>
      <c r="H12" s="36"/>
      <c r="I12" s="36"/>
      <c r="J12" s="37"/>
      <c r="K12" s="35">
        <f t="shared" si="1"/>
        <v>43496</v>
      </c>
      <c r="L12" s="36"/>
      <c r="M12" s="36"/>
      <c r="N12" s="36"/>
      <c r="O12" s="16" t="s">
        <v>8</v>
      </c>
      <c r="P12" s="36">
        <f t="shared" si="2"/>
        <v>43502</v>
      </c>
      <c r="Q12" s="36"/>
      <c r="R12" s="36"/>
      <c r="S12" s="38"/>
      <c r="T12" s="21"/>
      <c r="U12" s="20"/>
      <c r="V12" s="20"/>
      <c r="W12" s="20"/>
      <c r="X12" s="14"/>
      <c r="Y12" s="19"/>
      <c r="Z12" s="20"/>
      <c r="AA12" s="20"/>
      <c r="AB12" s="20"/>
      <c r="AD12" s="4"/>
      <c r="AE12" s="4"/>
    </row>
    <row r="13" spans="1:31" s="3" customFormat="1" ht="30" customHeight="1" x14ac:dyDescent="0.3">
      <c r="A13" s="22"/>
      <c r="B13" s="35">
        <f>B12+14</f>
        <v>43503</v>
      </c>
      <c r="C13" s="36"/>
      <c r="D13" s="36"/>
      <c r="E13" s="36"/>
      <c r="F13" s="16" t="s">
        <v>9</v>
      </c>
      <c r="G13" s="36">
        <f>G12+14</f>
        <v>44240</v>
      </c>
      <c r="H13" s="36"/>
      <c r="I13" s="36"/>
      <c r="J13" s="37"/>
      <c r="K13" s="35">
        <f t="shared" si="1"/>
        <v>43510</v>
      </c>
      <c r="L13" s="36"/>
      <c r="M13" s="36"/>
      <c r="N13" s="36"/>
      <c r="O13" s="16" t="s">
        <v>8</v>
      </c>
      <c r="P13" s="36">
        <f t="shared" si="2"/>
        <v>43516</v>
      </c>
      <c r="Q13" s="36"/>
      <c r="R13" s="36"/>
      <c r="S13" s="38"/>
      <c r="T13" s="23"/>
      <c r="U13" s="24"/>
      <c r="V13" s="24"/>
      <c r="W13" s="24"/>
      <c r="X13" s="14"/>
      <c r="Y13" s="25"/>
      <c r="Z13" s="24"/>
      <c r="AA13" s="24"/>
      <c r="AB13" s="24"/>
      <c r="AD13" s="4"/>
      <c r="AE13" s="4"/>
    </row>
    <row r="14" spans="1:31" s="3" customFormat="1" ht="30" customHeight="1" x14ac:dyDescent="0.3">
      <c r="A14" s="22"/>
      <c r="B14" s="35">
        <f>B13+14</f>
        <v>43517</v>
      </c>
      <c r="C14" s="36"/>
      <c r="D14" s="36"/>
      <c r="E14" s="36"/>
      <c r="F14" s="16" t="s">
        <v>9</v>
      </c>
      <c r="G14" s="36">
        <f>G13+14</f>
        <v>44254</v>
      </c>
      <c r="H14" s="36"/>
      <c r="I14" s="36"/>
      <c r="J14" s="37"/>
      <c r="K14" s="35">
        <f t="shared" si="1"/>
        <v>43524</v>
      </c>
      <c r="L14" s="36"/>
      <c r="M14" s="36"/>
      <c r="N14" s="36"/>
      <c r="O14" s="16" t="s">
        <v>8</v>
      </c>
      <c r="P14" s="36">
        <f t="shared" si="2"/>
        <v>43530</v>
      </c>
      <c r="Q14" s="36"/>
      <c r="R14" s="36"/>
      <c r="S14" s="38"/>
      <c r="T14" s="23"/>
      <c r="U14" s="24"/>
      <c r="V14" s="24"/>
      <c r="W14" s="24"/>
      <c r="X14" s="14"/>
      <c r="Y14" s="25"/>
      <c r="Z14" s="24"/>
      <c r="AA14" s="24"/>
      <c r="AB14" s="24"/>
      <c r="AD14" s="4"/>
      <c r="AE14" s="4"/>
    </row>
    <row r="15" spans="1:31" s="3" customFormat="1" ht="30" customHeight="1" x14ac:dyDescent="0.3">
      <c r="A15" s="22"/>
      <c r="B15" s="35">
        <f>B14+14</f>
        <v>43531</v>
      </c>
      <c r="C15" s="36"/>
      <c r="D15" s="36"/>
      <c r="E15" s="36"/>
      <c r="F15" s="16" t="s">
        <v>9</v>
      </c>
      <c r="G15" s="36">
        <f>G14+14</f>
        <v>44268</v>
      </c>
      <c r="H15" s="36"/>
      <c r="I15" s="36"/>
      <c r="J15" s="37"/>
      <c r="K15" s="35">
        <f t="shared" si="1"/>
        <v>43538</v>
      </c>
      <c r="L15" s="36"/>
      <c r="M15" s="36"/>
      <c r="N15" s="36"/>
      <c r="O15" s="16" t="s">
        <v>8</v>
      </c>
      <c r="P15" s="36">
        <f t="shared" si="2"/>
        <v>43544</v>
      </c>
      <c r="Q15" s="36"/>
      <c r="R15" s="36"/>
      <c r="S15" s="38"/>
      <c r="T15" s="23"/>
      <c r="U15" s="24"/>
      <c r="V15" s="24"/>
      <c r="W15" s="24"/>
      <c r="X15" s="14"/>
      <c r="Y15" s="25"/>
      <c r="Z15" s="24"/>
      <c r="AA15" s="24"/>
      <c r="AB15" s="24"/>
      <c r="AD15" s="4"/>
      <c r="AE15" s="4"/>
    </row>
    <row r="16" spans="1:31" s="3" customFormat="1" ht="40.5" customHeight="1" x14ac:dyDescent="0.3">
      <c r="A16" s="17" t="s">
        <v>4</v>
      </c>
      <c r="B16" s="39" t="s">
        <v>7</v>
      </c>
      <c r="C16" s="40"/>
      <c r="D16" s="40"/>
      <c r="E16" s="40"/>
      <c r="F16" s="40"/>
      <c r="G16" s="40"/>
      <c r="H16" s="40"/>
      <c r="I16" s="40"/>
      <c r="J16" s="41"/>
      <c r="K16" s="39" t="s">
        <v>7</v>
      </c>
      <c r="L16" s="40"/>
      <c r="M16" s="40"/>
      <c r="N16" s="40"/>
      <c r="O16" s="40"/>
      <c r="P16" s="40"/>
      <c r="Q16" s="40"/>
      <c r="R16" s="40"/>
      <c r="S16" s="42"/>
      <c r="T16" s="30"/>
      <c r="U16" s="31"/>
      <c r="V16" s="31"/>
      <c r="W16" s="31"/>
      <c r="X16" s="31"/>
      <c r="Y16" s="31"/>
      <c r="Z16" s="31"/>
      <c r="AA16" s="31"/>
      <c r="AB16" s="31"/>
      <c r="AD16" s="4"/>
      <c r="AE16" s="4"/>
    </row>
    <row r="17" spans="1:28" s="10" customFormat="1" ht="250.5" customHeight="1" thickBot="1" x14ac:dyDescent="0.35">
      <c r="A17" s="18" t="s">
        <v>5</v>
      </c>
      <c r="B17" s="32" t="s">
        <v>10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4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 x14ac:dyDescent="0.3"/>
    <row r="19" spans="1:28" s="9" customFormat="1" ht="41.25" customHeight="1" x14ac:dyDescent="0.3"/>
    <row r="20" spans="1:28" s="8" customFormat="1" ht="51" customHeight="1" x14ac:dyDescent="0.3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 x14ac:dyDescent="0.3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P15:S15"/>
    <mergeCell ref="B14:E14"/>
    <mergeCell ref="G14:J14"/>
    <mergeCell ref="K14:N14"/>
    <mergeCell ref="P14:S14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0:AB10"/>
    <mergeCell ref="B11:E11"/>
    <mergeCell ref="G11:J11"/>
    <mergeCell ref="K11:N11"/>
    <mergeCell ref="P11:S11"/>
    <mergeCell ref="T11:W11"/>
    <mergeCell ref="B10:E10"/>
    <mergeCell ref="G10:J10"/>
    <mergeCell ref="K10:N10"/>
    <mergeCell ref="P10:S10"/>
    <mergeCell ref="T10:W10"/>
    <mergeCell ref="T16:AB16"/>
    <mergeCell ref="B17:S17"/>
    <mergeCell ref="B16:J16"/>
    <mergeCell ref="K16:S16"/>
    <mergeCell ref="Y11:AB11"/>
    <mergeCell ref="B13:E13"/>
    <mergeCell ref="G13:J13"/>
    <mergeCell ref="K13:N13"/>
    <mergeCell ref="P13:S13"/>
    <mergeCell ref="B12:E12"/>
    <mergeCell ref="G12:J12"/>
    <mergeCell ref="K12:N12"/>
    <mergeCell ref="P12:S12"/>
    <mergeCell ref="B15:E15"/>
    <mergeCell ref="G15:J15"/>
    <mergeCell ref="K15:N15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9" orientation="portrait" r:id="rId1"/>
  <headerFooter alignWithMargins="0">
    <oddHeader>&amp;R&amp;"新細明體,粗體"&amp;16附件2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單週輪值1</vt:lpstr>
      <vt:lpstr>單週輪值2</vt:lpstr>
      <vt:lpstr>單週輪值1!Print_Area</vt:lpstr>
      <vt:lpstr>單週輪值2!Print_Area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2021-09-23T03:06:28Z</cp:lastPrinted>
  <dcterms:created xsi:type="dcterms:W3CDTF">2003-02-24T07:36:21Z</dcterms:created>
  <dcterms:modified xsi:type="dcterms:W3CDTF">2021-09-23T04:26:46Z</dcterms:modified>
</cp:coreProperties>
</file>