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雅玲\外交及國防委員會\01 召委選舉\議事錄\"/>
    </mc:Choice>
  </mc:AlternateContent>
  <xr:revisionPtr revIDLastSave="0" documentId="13_ncr:1_{FA85FA55-FD02-4864-86E9-E1D6287CA4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單週輪值3月11日開議" sheetId="6" r:id="rId1"/>
  </sheets>
  <definedNames>
    <definedName name="_xlnm.Print_Area" localSheetId="0">單週輪值3月11日開議!$A$1:$S$19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7" i="6" l="1"/>
  <c r="K17" i="6"/>
  <c r="G17" i="6"/>
  <c r="B17" i="6"/>
  <c r="B3" i="6" l="1"/>
  <c r="G3" i="6" s="1"/>
  <c r="B4" i="6" l="1"/>
  <c r="G4" i="6" l="1"/>
  <c r="G5" i="6" s="1"/>
  <c r="G6" i="6" s="1"/>
  <c r="G7" i="6" s="1"/>
  <c r="G8" i="6" s="1"/>
  <c r="G9" i="6" s="1"/>
  <c r="G10" i="6" s="1"/>
  <c r="G11" i="6" s="1"/>
  <c r="G12" i="6" s="1"/>
  <c r="G13" i="6" s="1"/>
  <c r="G14" i="6" s="1"/>
  <c r="G15" i="6" s="1"/>
  <c r="G16" i="6" s="1"/>
  <c r="B5" i="6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K3" i="6" l="1"/>
  <c r="P3" i="6" s="1"/>
  <c r="P4" i="6" s="1"/>
  <c r="P5" i="6" s="1"/>
  <c r="P6" i="6" s="1"/>
  <c r="P7" i="6" s="1"/>
  <c r="P8" i="6" s="1"/>
  <c r="P9" i="6" s="1"/>
  <c r="P10" i="6" s="1"/>
  <c r="P11" i="6" l="1"/>
  <c r="P12" i="6" s="1"/>
  <c r="P13" i="6" s="1"/>
  <c r="P14" i="6" s="1"/>
  <c r="P15" i="6" s="1"/>
  <c r="P16" i="6" s="1"/>
  <c r="K4" i="6"/>
  <c r="K5" i="6" s="1"/>
  <c r="K6" i="6" s="1"/>
  <c r="K7" i="6" s="1"/>
  <c r="K8" i="6" s="1"/>
  <c r="K9" i="6" s="1"/>
  <c r="K10" i="6" s="1"/>
  <c r="K11" i="6" l="1"/>
  <c r="K12" i="6" s="1"/>
  <c r="K13" i="6" s="1"/>
  <c r="K14" i="6" s="1"/>
  <c r="K15" i="6" s="1"/>
  <c r="K16" i="6" s="1"/>
</calcChain>
</file>

<file path=xl/sharedStrings.xml><?xml version="1.0" encoding="utf-8"?>
<sst xmlns="http://schemas.openxmlformats.org/spreadsheetml/2006/main" count="40" uniqueCount="12">
  <si>
    <t>姓名</t>
    <phoneticPr fontId="1" type="noConversion"/>
  </si>
  <si>
    <t>輪值日期</t>
    <phoneticPr fontId="1" type="noConversion"/>
  </si>
  <si>
    <t>至</t>
    <phoneticPr fontId="1" type="noConversion"/>
  </si>
  <si>
    <t>電話</t>
    <phoneticPr fontId="1" type="noConversion"/>
  </si>
  <si>
    <t>備註</t>
    <phoneticPr fontId="1" type="noConversion"/>
  </si>
  <si>
    <t>至</t>
  </si>
  <si>
    <t>立法院第11屆第5會期外交及國防委員會召集委員輪值表</t>
    <phoneticPr fontId="1" type="noConversion"/>
  </si>
  <si>
    <t>一、本會召集委員輪值期間自115年3月11日(星期三)起，至新會期選出召集委員止。
二、本會議程由輪值召集委員各自決定之。
三、輪值召集委員之職權如下：
　 1.排定值週議程：召集委員會會議並擔任會議主席、安排考察活動等。
   2.處理本會日常公務及接見外賓。
四、輪值召集委員因特定事由或為配合審查期程，得商請另一召集委員代理、商借或
    互調輪值期間。　                          
五、輪值召集委員為處理本會特定事務，必要時得於徵得另一召集委員意見後，召集
    本會召集委員會議。
六、輪值召集委員如於擔任主席之會議進行中因事暫離主席台，應請一位在場委員（
    以本會或聯席會議委員）代理之。
七、輪值期間，如委員會會議因故停開時，仍按本輪值表所排定日期輪值，不再更改
    。</t>
    <phoneticPr fontId="1" type="noConversion"/>
  </si>
  <si>
    <t>陳冠廷</t>
    <phoneticPr fontId="1" type="noConversion"/>
  </si>
  <si>
    <t>馬文君</t>
    <phoneticPr fontId="1" type="noConversion"/>
  </si>
  <si>
    <t>辦公室：2358-6816
傳　真：2358-6820</t>
    <phoneticPr fontId="1" type="noConversion"/>
  </si>
  <si>
    <t>辦公室：2358-8101
傳　真：2358-8105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</si>
</sst>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sz val="16"/>
      <name val="標楷體"/>
      <family val="4"/>
      <charset val="136"/>
    </font>
    <font>
      <b/>
      <sz val="20"/>
      <name val="標楷體"/>
      <family val="4"/>
      <charset val="136"/>
    </font>
    <font>
      <sz val="12"/>
      <name val="華康新特明體"/>
      <family val="3"/>
      <charset val="136"/>
    </font>
    <font>
      <b/>
      <sz val="15"/>
      <name val="華康新特明體"/>
      <family val="3"/>
      <charset val="136"/>
    </font>
    <font>
      <sz val="15"/>
      <name val="華康新特明體"/>
      <family val="3"/>
      <charset val="136"/>
    </font>
    <font>
      <b/>
      <sz val="14"/>
      <name val="華康新特明體"/>
      <family val="3"/>
      <charset val="136"/>
    </font>
    <font>
      <sz val="14"/>
      <name val="華康新特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/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textRotation="255"/>
    </xf>
    <xf numFmtId="0" fontId="0" fillId="0" borderId="0" xfId="0" applyAlignment="1">
      <alignment horizontal="center" vertical="center" wrapText="1" readingOrder="1"/>
    </xf>
    <xf numFmtId="0" fontId="0" fillId="0" borderId="0" xfId="0" applyAlignment="1"/>
    <xf numFmtId="0" fontId="0" fillId="0" borderId="0" xfId="0" applyAlignment="1">
      <alignment vertical="top"/>
    </xf>
    <xf numFmtId="0" fontId="0" fillId="0" borderId="0" xfId="0" applyBorder="1" applyAlignment="1">
      <alignment horizontal="justify" vertical="justify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/>
    </xf>
    <xf numFmtId="0" fontId="9" fillId="2" borderId="3" xfId="0" applyFont="1" applyFill="1" applyBorder="1" applyAlignment="1">
      <alignment horizontal="distributed" vertical="center"/>
    </xf>
    <xf numFmtId="0" fontId="8" fillId="0" borderId="4" xfId="0" applyFont="1" applyBorder="1" applyAlignment="1">
      <alignment horizontal="distributed" vertical="distributed" textRotation="255"/>
    </xf>
    <xf numFmtId="0" fontId="8" fillId="0" borderId="5" xfId="0" applyFont="1" applyBorder="1" applyAlignment="1">
      <alignment horizontal="center" vertical="justify" wrapText="1"/>
    </xf>
    <xf numFmtId="176" fontId="2" fillId="2" borderId="1" xfId="0" applyNumberFormat="1" applyFont="1" applyFill="1" applyBorder="1" applyAlignment="1">
      <alignment horizontal="distributed" vertical="distributed"/>
    </xf>
    <xf numFmtId="0" fontId="0" fillId="0" borderId="0" xfId="0" applyBorder="1" applyAlignment="1">
      <alignment horizontal="distributed" vertical="distributed"/>
    </xf>
    <xf numFmtId="176" fontId="2" fillId="2" borderId="0" xfId="0" applyNumberFormat="1" applyFont="1" applyFill="1" applyBorder="1" applyAlignment="1">
      <alignment horizontal="distributed" vertical="distributed"/>
    </xf>
    <xf numFmtId="176" fontId="2" fillId="2" borderId="0" xfId="0" applyNumberFormat="1" applyFont="1" applyFill="1" applyBorder="1" applyAlignment="1">
      <alignment horizontal="distributed" vertical="distributed"/>
    </xf>
    <xf numFmtId="0" fontId="0" fillId="0" borderId="0" xfId="0" applyBorder="1" applyAlignment="1">
      <alignment horizontal="distributed" vertical="distributed"/>
    </xf>
    <xf numFmtId="176" fontId="2" fillId="2" borderId="1" xfId="0" applyNumberFormat="1" applyFont="1" applyFill="1" applyBorder="1" applyAlignment="1">
      <alignment horizontal="distributed" vertical="distributed"/>
    </xf>
    <xf numFmtId="176" fontId="9" fillId="2" borderId="3" xfId="0" applyNumberFormat="1" applyFont="1" applyFill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176" fontId="9" fillId="2" borderId="11" xfId="0" applyNumberFormat="1" applyFont="1" applyFill="1" applyBorder="1" applyAlignment="1">
      <alignment horizontal="distributed" vertical="center"/>
    </xf>
    <xf numFmtId="176" fontId="5" fillId="0" borderId="3" xfId="0" applyNumberFormat="1" applyFont="1" applyBorder="1" applyAlignment="1">
      <alignment horizontal="distributed" vertical="center"/>
    </xf>
    <xf numFmtId="176" fontId="9" fillId="2" borderId="12" xfId="0" applyNumberFormat="1" applyFont="1" applyFill="1" applyBorder="1" applyAlignment="1">
      <alignment horizontal="distributed"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0" borderId="13" xfId="0" applyFont="1" applyBorder="1" applyAlignment="1">
      <alignment vertical="justify" wrapText="1"/>
    </xf>
    <xf numFmtId="0" fontId="5" fillId="0" borderId="14" xfId="0" applyFont="1" applyBorder="1" applyAlignment="1">
      <alignment vertical="justify" wrapText="1"/>
    </xf>
    <xf numFmtId="0" fontId="5" fillId="0" borderId="15" xfId="0" applyFont="1" applyBorder="1" applyAlignment="1">
      <alignment vertical="justify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distributed" vertical="distributed"/>
    </xf>
    <xf numFmtId="0" fontId="0" fillId="0" borderId="0" xfId="0" applyBorder="1" applyAlignment="1">
      <alignment horizontal="distributed" vertical="distributed"/>
    </xf>
    <xf numFmtId="176" fontId="2" fillId="2" borderId="1" xfId="0" applyNumberFormat="1" applyFont="1" applyFill="1" applyBorder="1" applyAlignment="1">
      <alignment horizontal="distributed" vertical="distributed"/>
    </xf>
    <xf numFmtId="0" fontId="5" fillId="0" borderId="12" xfId="0" applyFont="1" applyBorder="1" applyAlignment="1">
      <alignment horizontal="distributed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0" xfId="0" applyFont="1" applyFill="1" applyBorder="1" applyAlignment="1">
      <alignment horizontal="distributed" vertical="center"/>
    </xf>
    <xf numFmtId="0" fontId="8" fillId="0" borderId="9" xfId="0" applyFont="1" applyBorder="1" applyAlignment="1">
      <alignment horizontal="center" vertical="distributed" textRotation="255"/>
    </xf>
    <xf numFmtId="0" fontId="8" fillId="0" borderId="2" xfId="0" applyFont="1" applyBorder="1" applyAlignment="1">
      <alignment horizontal="center" vertical="distributed" textRotation="255"/>
    </xf>
    <xf numFmtId="0" fontId="8" fillId="0" borderId="16" xfId="0" applyFont="1" applyBorder="1" applyAlignment="1">
      <alignment horizontal="center" vertical="distributed" textRotation="255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3"/>
  <sheetViews>
    <sheetView tabSelected="1" view="pageLayout" zoomScaleNormal="75" zoomScaleSheetLayoutView="100" workbookViewId="0">
      <selection activeCell="B19" sqref="B19:S19"/>
    </sheetView>
  </sheetViews>
  <sheetFormatPr defaultRowHeight="16.2"/>
  <cols>
    <col min="1" max="1" width="4.33203125" customWidth="1"/>
    <col min="2" max="9" width="4.109375" style="1" customWidth="1"/>
    <col min="10" max="10" width="6.6640625" style="1" customWidth="1"/>
    <col min="11" max="18" width="4.109375" style="1" customWidth="1"/>
    <col min="19" max="19" width="9.44140625" style="1" customWidth="1"/>
    <col min="20" max="21" width="2.6640625" style="1" customWidth="1"/>
    <col min="22" max="22" width="3.33203125" style="1" customWidth="1"/>
    <col min="23" max="26" width="2.6640625" style="1" customWidth="1"/>
    <col min="27" max="28" width="3.33203125" style="1" customWidth="1"/>
    <col min="30" max="30" width="10.44140625" customWidth="1"/>
    <col min="31" max="31" width="10" bestFit="1" customWidth="1"/>
  </cols>
  <sheetData>
    <row r="1" spans="1:31" ht="39.9" customHeight="1">
      <c r="A1" s="44" t="s">
        <v>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  <c r="T1" s="12"/>
      <c r="U1" s="13"/>
      <c r="V1" s="13"/>
      <c r="W1" s="13"/>
      <c r="X1" s="13"/>
      <c r="Y1" s="13"/>
      <c r="Z1" s="13"/>
      <c r="AA1" s="13"/>
      <c r="AB1" s="13"/>
    </row>
    <row r="2" spans="1:31" s="2" customFormat="1" ht="54.9" customHeight="1">
      <c r="A2" s="15" t="s">
        <v>0</v>
      </c>
      <c r="B2" s="47" t="s">
        <v>9</v>
      </c>
      <c r="C2" s="48"/>
      <c r="D2" s="48"/>
      <c r="E2" s="48"/>
      <c r="F2" s="48"/>
      <c r="G2" s="48"/>
      <c r="H2" s="48"/>
      <c r="I2" s="48"/>
      <c r="J2" s="49"/>
      <c r="K2" s="47" t="s">
        <v>8</v>
      </c>
      <c r="L2" s="48"/>
      <c r="M2" s="48"/>
      <c r="N2" s="48"/>
      <c r="O2" s="48"/>
      <c r="P2" s="48"/>
      <c r="Q2" s="48"/>
      <c r="R2" s="48"/>
      <c r="S2" s="50"/>
      <c r="T2" s="51"/>
      <c r="U2" s="52"/>
      <c r="V2" s="52"/>
      <c r="W2" s="52"/>
      <c r="X2" s="52"/>
      <c r="Y2" s="52"/>
      <c r="Z2" s="52"/>
      <c r="AA2" s="52"/>
      <c r="AB2" s="52"/>
    </row>
    <row r="3" spans="1:31" s="3" customFormat="1" ht="30" customHeight="1">
      <c r="A3" s="53" t="s">
        <v>1</v>
      </c>
      <c r="B3" s="28">
        <f>DATE(2026,3,11)</f>
        <v>46092</v>
      </c>
      <c r="C3" s="29"/>
      <c r="D3" s="29"/>
      <c r="E3" s="29"/>
      <c r="F3" s="16" t="s">
        <v>2</v>
      </c>
      <c r="G3" s="25">
        <f>B3+10</f>
        <v>46102</v>
      </c>
      <c r="H3" s="26"/>
      <c r="I3" s="26"/>
      <c r="J3" s="43"/>
      <c r="K3" s="28">
        <f>G3+1</f>
        <v>46103</v>
      </c>
      <c r="L3" s="26"/>
      <c r="M3" s="26"/>
      <c r="N3" s="26"/>
      <c r="O3" s="16" t="s">
        <v>2</v>
      </c>
      <c r="P3" s="25">
        <f>K3+6</f>
        <v>46109</v>
      </c>
      <c r="Q3" s="26"/>
      <c r="R3" s="26"/>
      <c r="S3" s="27"/>
      <c r="T3" s="42"/>
      <c r="U3" s="41"/>
      <c r="V3" s="41"/>
      <c r="W3" s="41"/>
      <c r="X3" s="14"/>
      <c r="Y3" s="40"/>
      <c r="Z3" s="41"/>
      <c r="AA3" s="41"/>
      <c r="AB3" s="41"/>
      <c r="AD3" s="4"/>
      <c r="AE3" s="5"/>
    </row>
    <row r="4" spans="1:31" s="3" customFormat="1" ht="30" customHeight="1">
      <c r="A4" s="54"/>
      <c r="B4" s="28">
        <f>B3+18</f>
        <v>46110</v>
      </c>
      <c r="C4" s="29"/>
      <c r="D4" s="29"/>
      <c r="E4" s="29"/>
      <c r="F4" s="16" t="s">
        <v>2</v>
      </c>
      <c r="G4" s="25">
        <f>G3+14</f>
        <v>46116</v>
      </c>
      <c r="H4" s="26"/>
      <c r="I4" s="26"/>
      <c r="J4" s="43"/>
      <c r="K4" s="28">
        <f>K3+14</f>
        <v>46117</v>
      </c>
      <c r="L4" s="26"/>
      <c r="M4" s="26"/>
      <c r="N4" s="26"/>
      <c r="O4" s="16" t="s">
        <v>2</v>
      </c>
      <c r="P4" s="25">
        <f>P3+14</f>
        <v>46123</v>
      </c>
      <c r="Q4" s="26"/>
      <c r="R4" s="26"/>
      <c r="S4" s="27"/>
      <c r="T4" s="42"/>
      <c r="U4" s="41"/>
      <c r="V4" s="41"/>
      <c r="W4" s="41"/>
      <c r="X4" s="14"/>
      <c r="Y4" s="40"/>
      <c r="Z4" s="41"/>
      <c r="AA4" s="41"/>
      <c r="AB4" s="41"/>
      <c r="AD4" s="4"/>
      <c r="AE4" s="5"/>
    </row>
    <row r="5" spans="1:31" s="3" customFormat="1" ht="30" customHeight="1">
      <c r="A5" s="54"/>
      <c r="B5" s="28">
        <f>B4+14</f>
        <v>46124</v>
      </c>
      <c r="C5" s="29"/>
      <c r="D5" s="29"/>
      <c r="E5" s="29"/>
      <c r="F5" s="16" t="s">
        <v>2</v>
      </c>
      <c r="G5" s="25">
        <f t="shared" ref="G5:G9" si="0">G4+14</f>
        <v>46130</v>
      </c>
      <c r="H5" s="26"/>
      <c r="I5" s="26"/>
      <c r="J5" s="43"/>
      <c r="K5" s="28">
        <f t="shared" ref="K5:K12" si="1">K4+14</f>
        <v>46131</v>
      </c>
      <c r="L5" s="26"/>
      <c r="M5" s="26"/>
      <c r="N5" s="26"/>
      <c r="O5" s="16" t="s">
        <v>2</v>
      </c>
      <c r="P5" s="25">
        <f t="shared" ref="P5:P12" si="2">P4+14</f>
        <v>46137</v>
      </c>
      <c r="Q5" s="26"/>
      <c r="R5" s="26"/>
      <c r="S5" s="27"/>
      <c r="T5" s="42"/>
      <c r="U5" s="41"/>
      <c r="V5" s="41"/>
      <c r="W5" s="41"/>
      <c r="X5" s="14"/>
      <c r="Y5" s="40"/>
      <c r="Z5" s="41"/>
      <c r="AA5" s="41"/>
      <c r="AB5" s="41"/>
      <c r="AD5" s="4"/>
      <c r="AE5" s="6"/>
    </row>
    <row r="6" spans="1:31" s="3" customFormat="1" ht="30" customHeight="1">
      <c r="A6" s="54"/>
      <c r="B6" s="28">
        <f>B5+14</f>
        <v>46138</v>
      </c>
      <c r="C6" s="29"/>
      <c r="D6" s="29"/>
      <c r="E6" s="29"/>
      <c r="F6" s="16" t="s">
        <v>2</v>
      </c>
      <c r="G6" s="25">
        <f t="shared" si="0"/>
        <v>46144</v>
      </c>
      <c r="H6" s="26"/>
      <c r="I6" s="26"/>
      <c r="J6" s="43"/>
      <c r="K6" s="28">
        <f t="shared" si="1"/>
        <v>46145</v>
      </c>
      <c r="L6" s="26"/>
      <c r="M6" s="26"/>
      <c r="N6" s="26"/>
      <c r="O6" s="16" t="s">
        <v>2</v>
      </c>
      <c r="P6" s="25">
        <f t="shared" si="2"/>
        <v>46151</v>
      </c>
      <c r="Q6" s="26"/>
      <c r="R6" s="26"/>
      <c r="S6" s="27"/>
      <c r="T6" s="42"/>
      <c r="U6" s="41"/>
      <c r="V6" s="41"/>
      <c r="W6" s="41"/>
      <c r="X6" s="14"/>
      <c r="Y6" s="40"/>
      <c r="Z6" s="41"/>
      <c r="AA6" s="41"/>
      <c r="AB6" s="41"/>
      <c r="AD6" s="4"/>
      <c r="AE6" s="4"/>
    </row>
    <row r="7" spans="1:31" s="3" customFormat="1" ht="30" customHeight="1">
      <c r="A7" s="54"/>
      <c r="B7" s="28">
        <f>B6+14</f>
        <v>46152</v>
      </c>
      <c r="C7" s="29"/>
      <c r="D7" s="29"/>
      <c r="E7" s="29"/>
      <c r="F7" s="16" t="s">
        <v>2</v>
      </c>
      <c r="G7" s="25">
        <f t="shared" si="0"/>
        <v>46158</v>
      </c>
      <c r="H7" s="26"/>
      <c r="I7" s="26"/>
      <c r="J7" s="43"/>
      <c r="K7" s="28">
        <f t="shared" si="1"/>
        <v>46159</v>
      </c>
      <c r="L7" s="26"/>
      <c r="M7" s="26"/>
      <c r="N7" s="26"/>
      <c r="O7" s="16" t="s">
        <v>2</v>
      </c>
      <c r="P7" s="25">
        <f t="shared" si="2"/>
        <v>46165</v>
      </c>
      <c r="Q7" s="26"/>
      <c r="R7" s="26"/>
      <c r="S7" s="27"/>
      <c r="T7" s="42"/>
      <c r="U7" s="41"/>
      <c r="V7" s="41"/>
      <c r="W7" s="41"/>
      <c r="X7" s="14"/>
      <c r="Y7" s="40"/>
      <c r="Z7" s="41"/>
      <c r="AA7" s="41"/>
      <c r="AB7" s="41"/>
      <c r="AD7" s="4"/>
      <c r="AE7" s="4"/>
    </row>
    <row r="8" spans="1:31" s="3" customFormat="1" ht="30" customHeight="1">
      <c r="A8" s="54"/>
      <c r="B8" s="28">
        <f t="shared" ref="B8:B12" si="3">B7+14</f>
        <v>46166</v>
      </c>
      <c r="C8" s="29"/>
      <c r="D8" s="29"/>
      <c r="E8" s="29"/>
      <c r="F8" s="16" t="s">
        <v>2</v>
      </c>
      <c r="G8" s="25">
        <f t="shared" si="0"/>
        <v>46172</v>
      </c>
      <c r="H8" s="26"/>
      <c r="I8" s="26"/>
      <c r="J8" s="43"/>
      <c r="K8" s="28">
        <f t="shared" si="1"/>
        <v>46173</v>
      </c>
      <c r="L8" s="26"/>
      <c r="M8" s="26"/>
      <c r="N8" s="26"/>
      <c r="O8" s="16" t="s">
        <v>2</v>
      </c>
      <c r="P8" s="25">
        <f t="shared" si="2"/>
        <v>46179</v>
      </c>
      <c r="Q8" s="26"/>
      <c r="R8" s="26"/>
      <c r="S8" s="27"/>
      <c r="T8" s="42"/>
      <c r="U8" s="41"/>
      <c r="V8" s="41"/>
      <c r="W8" s="41"/>
      <c r="X8" s="14"/>
      <c r="Y8" s="40"/>
      <c r="Z8" s="41"/>
      <c r="AA8" s="41"/>
      <c r="AB8" s="41"/>
      <c r="AD8" s="4"/>
      <c r="AE8" s="4"/>
    </row>
    <row r="9" spans="1:31" s="3" customFormat="1" ht="30" customHeight="1">
      <c r="A9" s="54"/>
      <c r="B9" s="28">
        <f t="shared" si="3"/>
        <v>46180</v>
      </c>
      <c r="C9" s="29"/>
      <c r="D9" s="29"/>
      <c r="E9" s="29"/>
      <c r="F9" s="16" t="s">
        <v>2</v>
      </c>
      <c r="G9" s="25">
        <f t="shared" si="0"/>
        <v>46186</v>
      </c>
      <c r="H9" s="26"/>
      <c r="I9" s="26"/>
      <c r="J9" s="43"/>
      <c r="K9" s="28">
        <f t="shared" si="1"/>
        <v>46187</v>
      </c>
      <c r="L9" s="26"/>
      <c r="M9" s="26"/>
      <c r="N9" s="26"/>
      <c r="O9" s="16" t="s">
        <v>2</v>
      </c>
      <c r="P9" s="25">
        <f t="shared" si="2"/>
        <v>46193</v>
      </c>
      <c r="Q9" s="26"/>
      <c r="R9" s="26"/>
      <c r="S9" s="27"/>
      <c r="T9" s="42"/>
      <c r="U9" s="41"/>
      <c r="V9" s="41"/>
      <c r="W9" s="41"/>
      <c r="X9" s="14"/>
      <c r="Y9" s="40"/>
      <c r="Z9" s="41"/>
      <c r="AA9" s="41"/>
      <c r="AB9" s="41"/>
      <c r="AD9" s="4"/>
      <c r="AE9" s="4"/>
    </row>
    <row r="10" spans="1:31" s="3" customFormat="1" ht="30" customHeight="1">
      <c r="A10" s="54"/>
      <c r="B10" s="28">
        <f t="shared" si="3"/>
        <v>46194</v>
      </c>
      <c r="C10" s="29"/>
      <c r="D10" s="29"/>
      <c r="E10" s="29"/>
      <c r="F10" s="16" t="s">
        <v>2</v>
      </c>
      <c r="G10" s="25">
        <f>+G9+14</f>
        <v>46200</v>
      </c>
      <c r="H10" s="25"/>
      <c r="I10" s="25"/>
      <c r="J10" s="30"/>
      <c r="K10" s="28">
        <f t="shared" si="1"/>
        <v>46201</v>
      </c>
      <c r="L10" s="26"/>
      <c r="M10" s="26"/>
      <c r="N10" s="26"/>
      <c r="O10" s="16" t="s">
        <v>2</v>
      </c>
      <c r="P10" s="25">
        <f t="shared" si="2"/>
        <v>46207</v>
      </c>
      <c r="Q10" s="26"/>
      <c r="R10" s="26"/>
      <c r="S10" s="27"/>
      <c r="T10" s="42"/>
      <c r="U10" s="41"/>
      <c r="V10" s="41"/>
      <c r="W10" s="41"/>
      <c r="X10" s="14"/>
      <c r="Y10" s="40"/>
      <c r="Z10" s="41"/>
      <c r="AA10" s="41"/>
      <c r="AB10" s="41"/>
      <c r="AD10" s="4"/>
      <c r="AE10" s="4"/>
    </row>
    <row r="11" spans="1:31" s="3" customFormat="1" ht="30" customHeight="1">
      <c r="A11" s="54"/>
      <c r="B11" s="28">
        <f t="shared" si="3"/>
        <v>46208</v>
      </c>
      <c r="C11" s="29"/>
      <c r="D11" s="29"/>
      <c r="E11" s="29"/>
      <c r="F11" s="16" t="s">
        <v>2</v>
      </c>
      <c r="G11" s="25">
        <f t="shared" ref="G11:G12" si="4">+G10+14</f>
        <v>46214</v>
      </c>
      <c r="H11" s="25"/>
      <c r="I11" s="25"/>
      <c r="J11" s="30"/>
      <c r="K11" s="28">
        <f t="shared" si="1"/>
        <v>46215</v>
      </c>
      <c r="L11" s="26"/>
      <c r="M11" s="26"/>
      <c r="N11" s="26"/>
      <c r="O11" s="16" t="s">
        <v>5</v>
      </c>
      <c r="P11" s="25">
        <f t="shared" si="2"/>
        <v>46221</v>
      </c>
      <c r="Q11" s="26"/>
      <c r="R11" s="26"/>
      <c r="S11" s="27"/>
      <c r="T11" s="19"/>
      <c r="U11" s="20"/>
      <c r="V11" s="20"/>
      <c r="W11" s="20"/>
      <c r="X11" s="14"/>
      <c r="Y11" s="21"/>
      <c r="Z11" s="20"/>
      <c r="AA11" s="20"/>
      <c r="AB11" s="20"/>
      <c r="AD11" s="4"/>
      <c r="AE11" s="4"/>
    </row>
    <row r="12" spans="1:31" s="3" customFormat="1" ht="30" customHeight="1">
      <c r="A12" s="54"/>
      <c r="B12" s="28">
        <f t="shared" si="3"/>
        <v>46222</v>
      </c>
      <c r="C12" s="29"/>
      <c r="D12" s="29"/>
      <c r="E12" s="29"/>
      <c r="F12" s="16" t="s">
        <v>2</v>
      </c>
      <c r="G12" s="25">
        <f t="shared" si="4"/>
        <v>46228</v>
      </c>
      <c r="H12" s="25"/>
      <c r="I12" s="25"/>
      <c r="J12" s="30"/>
      <c r="K12" s="28">
        <f t="shared" si="1"/>
        <v>46229</v>
      </c>
      <c r="L12" s="26"/>
      <c r="M12" s="26"/>
      <c r="N12" s="26"/>
      <c r="O12" s="16" t="s">
        <v>2</v>
      </c>
      <c r="P12" s="25">
        <f t="shared" si="2"/>
        <v>46235</v>
      </c>
      <c r="Q12" s="26"/>
      <c r="R12" s="26"/>
      <c r="S12" s="27"/>
      <c r="T12" s="19"/>
      <c r="U12" s="20"/>
      <c r="V12" s="20"/>
      <c r="W12" s="20"/>
      <c r="X12" s="14"/>
      <c r="Y12" s="21"/>
      <c r="Z12" s="20"/>
      <c r="AA12" s="20"/>
      <c r="AB12" s="20"/>
      <c r="AD12" s="4"/>
      <c r="AE12" s="4"/>
    </row>
    <row r="13" spans="1:31" s="3" customFormat="1" ht="30" customHeight="1">
      <c r="A13" s="54"/>
      <c r="B13" s="28">
        <f>B12+14</f>
        <v>46236</v>
      </c>
      <c r="C13" s="29"/>
      <c r="D13" s="29"/>
      <c r="E13" s="29"/>
      <c r="F13" s="16" t="s">
        <v>2</v>
      </c>
      <c r="G13" s="25">
        <f>+G12+14</f>
        <v>46242</v>
      </c>
      <c r="H13" s="25"/>
      <c r="I13" s="25"/>
      <c r="J13" s="30"/>
      <c r="K13" s="28">
        <f>K12+14</f>
        <v>46243</v>
      </c>
      <c r="L13" s="26"/>
      <c r="M13" s="26"/>
      <c r="N13" s="26"/>
      <c r="O13" s="16" t="s">
        <v>5</v>
      </c>
      <c r="P13" s="25">
        <f>P12+14</f>
        <v>46249</v>
      </c>
      <c r="Q13" s="26"/>
      <c r="R13" s="26"/>
      <c r="S13" s="27"/>
      <c r="T13" s="19"/>
      <c r="U13" s="20"/>
      <c r="V13" s="20"/>
      <c r="W13" s="20"/>
      <c r="X13" s="14"/>
      <c r="Y13" s="21"/>
      <c r="Z13" s="20"/>
      <c r="AA13" s="20"/>
      <c r="AB13" s="20"/>
      <c r="AD13" s="4"/>
      <c r="AE13" s="4"/>
    </row>
    <row r="14" spans="1:31" s="3" customFormat="1" ht="30" customHeight="1">
      <c r="A14" s="54"/>
      <c r="B14" s="28">
        <f>B13+14</f>
        <v>46250</v>
      </c>
      <c r="C14" s="29"/>
      <c r="D14" s="29"/>
      <c r="E14" s="29"/>
      <c r="F14" s="16" t="s">
        <v>2</v>
      </c>
      <c r="G14" s="25">
        <f>+G13+14</f>
        <v>46256</v>
      </c>
      <c r="H14" s="25"/>
      <c r="I14" s="25"/>
      <c r="J14" s="30"/>
      <c r="K14" s="28">
        <f>K13+14</f>
        <v>46257</v>
      </c>
      <c r="L14" s="26"/>
      <c r="M14" s="26"/>
      <c r="N14" s="26"/>
      <c r="O14" s="16" t="s">
        <v>5</v>
      </c>
      <c r="P14" s="25">
        <f>P13+14</f>
        <v>46263</v>
      </c>
      <c r="Q14" s="26"/>
      <c r="R14" s="26"/>
      <c r="S14" s="27"/>
      <c r="T14" s="19"/>
      <c r="U14" s="20"/>
      <c r="V14" s="20"/>
      <c r="W14" s="20"/>
      <c r="X14" s="14"/>
      <c r="Y14" s="21"/>
      <c r="Z14" s="20"/>
      <c r="AA14" s="20"/>
      <c r="AB14" s="20"/>
      <c r="AD14" s="4"/>
      <c r="AE14" s="4"/>
    </row>
    <row r="15" spans="1:31" s="3" customFormat="1" ht="30" customHeight="1">
      <c r="A15" s="54"/>
      <c r="B15" s="28">
        <f t="shared" ref="B15:B16" si="5">B14+14</f>
        <v>46264</v>
      </c>
      <c r="C15" s="29"/>
      <c r="D15" s="29"/>
      <c r="E15" s="29"/>
      <c r="F15" s="16" t="s">
        <v>2</v>
      </c>
      <c r="G15" s="25">
        <f t="shared" ref="G15:G16" si="6">+G14+14</f>
        <v>46270</v>
      </c>
      <c r="H15" s="25"/>
      <c r="I15" s="25"/>
      <c r="J15" s="30"/>
      <c r="K15" s="28">
        <f t="shared" ref="K15:K16" si="7">K14+14</f>
        <v>46271</v>
      </c>
      <c r="L15" s="26"/>
      <c r="M15" s="26"/>
      <c r="N15" s="26"/>
      <c r="O15" s="16" t="s">
        <v>5</v>
      </c>
      <c r="P15" s="25">
        <f t="shared" ref="P15:P16" si="8">P14+14</f>
        <v>46277</v>
      </c>
      <c r="Q15" s="26"/>
      <c r="R15" s="26"/>
      <c r="S15" s="27"/>
      <c r="T15" s="24"/>
      <c r="U15" s="23"/>
      <c r="V15" s="23"/>
      <c r="W15" s="23"/>
      <c r="X15" s="14"/>
      <c r="Y15" s="22"/>
      <c r="Z15" s="23"/>
      <c r="AA15" s="23"/>
      <c r="AB15" s="23"/>
      <c r="AD15" s="4"/>
      <c r="AE15" s="4"/>
    </row>
    <row r="16" spans="1:31" s="3" customFormat="1" ht="30" customHeight="1">
      <c r="A16" s="54"/>
      <c r="B16" s="28">
        <f t="shared" si="5"/>
        <v>46278</v>
      </c>
      <c r="C16" s="29"/>
      <c r="D16" s="29"/>
      <c r="E16" s="29"/>
      <c r="F16" s="16" t="s">
        <v>2</v>
      </c>
      <c r="G16" s="25">
        <f t="shared" si="6"/>
        <v>46284</v>
      </c>
      <c r="H16" s="25"/>
      <c r="I16" s="25"/>
      <c r="J16" s="30"/>
      <c r="K16" s="28">
        <f t="shared" si="7"/>
        <v>46285</v>
      </c>
      <c r="L16" s="26"/>
      <c r="M16" s="26"/>
      <c r="N16" s="26"/>
      <c r="O16" s="16" t="s">
        <v>5</v>
      </c>
      <c r="P16" s="25">
        <f t="shared" si="8"/>
        <v>46291</v>
      </c>
      <c r="Q16" s="26"/>
      <c r="R16" s="26"/>
      <c r="S16" s="27"/>
      <c r="T16" s="24"/>
      <c r="U16" s="23"/>
      <c r="V16" s="23"/>
      <c r="W16" s="23"/>
      <c r="X16" s="14"/>
      <c r="Y16" s="22"/>
      <c r="Z16" s="23"/>
      <c r="AA16" s="23"/>
      <c r="AB16" s="23"/>
      <c r="AD16" s="4"/>
      <c r="AE16" s="4"/>
    </row>
    <row r="17" spans="1:31" s="3" customFormat="1" ht="30" customHeight="1">
      <c r="A17" s="55"/>
      <c r="B17" s="28">
        <f t="shared" ref="B17" si="9">B16+14</f>
        <v>46292</v>
      </c>
      <c r="C17" s="29"/>
      <c r="D17" s="29"/>
      <c r="E17" s="29"/>
      <c r="F17" s="16" t="s">
        <v>2</v>
      </c>
      <c r="G17" s="25">
        <f t="shared" ref="G17" si="10">+G16+14</f>
        <v>46298</v>
      </c>
      <c r="H17" s="25"/>
      <c r="I17" s="25"/>
      <c r="J17" s="30"/>
      <c r="K17" s="28">
        <f t="shared" ref="K17" si="11">K16+14</f>
        <v>46299</v>
      </c>
      <c r="L17" s="26"/>
      <c r="M17" s="26"/>
      <c r="N17" s="26"/>
      <c r="O17" s="16" t="s">
        <v>5</v>
      </c>
      <c r="P17" s="25">
        <f t="shared" ref="P17" si="12">P16+14</f>
        <v>46305</v>
      </c>
      <c r="Q17" s="26"/>
      <c r="R17" s="26"/>
      <c r="S17" s="27"/>
      <c r="T17" s="24"/>
      <c r="U17" s="23"/>
      <c r="V17" s="23"/>
      <c r="W17" s="23"/>
      <c r="X17" s="14"/>
      <c r="Y17" s="22"/>
      <c r="Z17" s="23"/>
      <c r="AA17" s="23"/>
      <c r="AB17" s="23"/>
      <c r="AD17" s="4"/>
      <c r="AE17" s="4"/>
    </row>
    <row r="18" spans="1:31" s="3" customFormat="1" ht="40.5" customHeight="1">
      <c r="A18" s="17" t="s">
        <v>3</v>
      </c>
      <c r="B18" s="36" t="s">
        <v>10</v>
      </c>
      <c r="C18" s="37"/>
      <c r="D18" s="37"/>
      <c r="E18" s="37"/>
      <c r="F18" s="37"/>
      <c r="G18" s="37"/>
      <c r="H18" s="37"/>
      <c r="I18" s="37"/>
      <c r="J18" s="38"/>
      <c r="K18" s="36" t="s">
        <v>11</v>
      </c>
      <c r="L18" s="37"/>
      <c r="M18" s="37"/>
      <c r="N18" s="37"/>
      <c r="O18" s="37"/>
      <c r="P18" s="37"/>
      <c r="Q18" s="37"/>
      <c r="R18" s="37"/>
      <c r="S18" s="39"/>
      <c r="T18" s="31"/>
      <c r="U18" s="32"/>
      <c r="V18" s="32"/>
      <c r="W18" s="32"/>
      <c r="X18" s="32"/>
      <c r="Y18" s="32"/>
      <c r="Z18" s="32"/>
      <c r="AA18" s="32"/>
      <c r="AB18" s="32"/>
      <c r="AD18" s="4"/>
      <c r="AE18" s="4"/>
    </row>
    <row r="19" spans="1:31" s="10" customFormat="1" ht="250.5" customHeight="1" thickBot="1">
      <c r="A19" s="18" t="s">
        <v>4</v>
      </c>
      <c r="B19" s="33" t="s">
        <v>7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5"/>
      <c r="T19" s="11"/>
      <c r="U19" s="11"/>
      <c r="V19" s="11"/>
      <c r="W19" s="11"/>
      <c r="X19" s="11"/>
      <c r="Y19" s="11"/>
      <c r="Z19" s="11"/>
      <c r="AA19" s="11"/>
      <c r="AB19" s="11"/>
    </row>
    <row r="20" spans="1:31" s="9" customFormat="1" ht="35.1" customHeight="1"/>
    <row r="21" spans="1:31" s="9" customFormat="1" ht="41.25" customHeight="1"/>
    <row r="22" spans="1:31" s="8" customFormat="1" ht="51" customHeight="1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31" s="3" customFormat="1" ht="30" customHeight="1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</sheetData>
  <mergeCells count="85">
    <mergeCell ref="G13:J13"/>
    <mergeCell ref="K11:N11"/>
    <mergeCell ref="P14:S14"/>
    <mergeCell ref="B14:E14"/>
    <mergeCell ref="G14:J14"/>
    <mergeCell ref="K14:N14"/>
    <mergeCell ref="P13:S13"/>
    <mergeCell ref="B11:E11"/>
    <mergeCell ref="G11:J11"/>
    <mergeCell ref="G12:J12"/>
    <mergeCell ref="A1:S1"/>
    <mergeCell ref="B2:J2"/>
    <mergeCell ref="K2:S2"/>
    <mergeCell ref="T2:AB2"/>
    <mergeCell ref="B3:E3"/>
    <mergeCell ref="G3:J3"/>
    <mergeCell ref="K3:N3"/>
    <mergeCell ref="P3:S3"/>
    <mergeCell ref="T3:W3"/>
    <mergeCell ref="Y3:AB3"/>
    <mergeCell ref="A3:A17"/>
    <mergeCell ref="P15:S15"/>
    <mergeCell ref="P16:S16"/>
    <mergeCell ref="B17:E17"/>
    <mergeCell ref="G17:J17"/>
    <mergeCell ref="K17:N17"/>
    <mergeCell ref="T4:W4"/>
    <mergeCell ref="Y4:AB4"/>
    <mergeCell ref="B5:E5"/>
    <mergeCell ref="G5:J5"/>
    <mergeCell ref="K5:N5"/>
    <mergeCell ref="P5:S5"/>
    <mergeCell ref="T5:W5"/>
    <mergeCell ref="Y5:AB5"/>
    <mergeCell ref="B4:E4"/>
    <mergeCell ref="G4:J4"/>
    <mergeCell ref="K4:N4"/>
    <mergeCell ref="P4:S4"/>
    <mergeCell ref="Y7:AB7"/>
    <mergeCell ref="B6:E6"/>
    <mergeCell ref="G6:J6"/>
    <mergeCell ref="K6:N6"/>
    <mergeCell ref="P6:S6"/>
    <mergeCell ref="T6:W6"/>
    <mergeCell ref="Y6:AB6"/>
    <mergeCell ref="B7:E7"/>
    <mergeCell ref="G7:J7"/>
    <mergeCell ref="K7:N7"/>
    <mergeCell ref="P7:S7"/>
    <mergeCell ref="T7:W7"/>
    <mergeCell ref="Y9:AB9"/>
    <mergeCell ref="B8:E8"/>
    <mergeCell ref="G8:J8"/>
    <mergeCell ref="K8:N8"/>
    <mergeCell ref="P8:S8"/>
    <mergeCell ref="T8:W8"/>
    <mergeCell ref="Y8:AB8"/>
    <mergeCell ref="B9:E9"/>
    <mergeCell ref="G9:J9"/>
    <mergeCell ref="K9:N9"/>
    <mergeCell ref="P9:S9"/>
    <mergeCell ref="T9:W9"/>
    <mergeCell ref="T18:AB18"/>
    <mergeCell ref="B19:S19"/>
    <mergeCell ref="B18:J18"/>
    <mergeCell ref="K18:S18"/>
    <mergeCell ref="Y10:AB10"/>
    <mergeCell ref="B10:E10"/>
    <mergeCell ref="G10:J10"/>
    <mergeCell ref="K10:N10"/>
    <mergeCell ref="P10:S10"/>
    <mergeCell ref="T10:W10"/>
    <mergeCell ref="B12:E12"/>
    <mergeCell ref="B13:E13"/>
    <mergeCell ref="K12:N12"/>
    <mergeCell ref="K13:N13"/>
    <mergeCell ref="P11:S11"/>
    <mergeCell ref="P12:S12"/>
    <mergeCell ref="P17:S17"/>
    <mergeCell ref="B15:E15"/>
    <mergeCell ref="B16:E16"/>
    <mergeCell ref="G15:J15"/>
    <mergeCell ref="G16:J16"/>
    <mergeCell ref="K15:N15"/>
    <mergeCell ref="K16:N16"/>
  </mergeCells>
  <phoneticPr fontId="1" type="noConversion"/>
  <printOptions horizontalCentered="1" verticalCentered="1"/>
  <pageMargins left="0.59055118110236227" right="0.55118110236220474" top="0.78740157480314965" bottom="0.59055118110236227" header="0.31496062992125984" footer="0.31496062992125984"/>
  <pageSetup paperSize="9" scale="77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單週輪值3月11日開議</vt:lpstr>
      <vt:lpstr>單週輪值3月11日開議!Print_Area</vt:lpstr>
    </vt:vector>
  </TitlesOfParts>
  <Company>立法院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立法院</dc:creator>
  <cp:lastModifiedBy>Administrator</cp:lastModifiedBy>
  <cp:lastPrinted>2026-03-11T03:27:52Z</cp:lastPrinted>
  <dcterms:created xsi:type="dcterms:W3CDTF">2003-02-24T07:36:21Z</dcterms:created>
  <dcterms:modified xsi:type="dcterms:W3CDTF">2026-03-11T03:27:53Z</dcterms:modified>
</cp:coreProperties>
</file>